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sayed\Desktop\"/>
    </mc:Choice>
  </mc:AlternateContent>
  <bookViews>
    <workbookView xWindow="0" yWindow="0" windowWidth="23040" windowHeight="919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2" l="1"/>
  <c r="E139" i="2" l="1"/>
  <c r="F139" i="2"/>
  <c r="G139" i="2"/>
  <c r="E187" i="2"/>
  <c r="G187" i="2"/>
  <c r="E181" i="2"/>
  <c r="F181" i="2"/>
  <c r="G181" i="2"/>
  <c r="D175" i="2"/>
  <c r="E175" i="2"/>
  <c r="F175" i="2"/>
  <c r="G175" i="2"/>
  <c r="F169" i="2"/>
  <c r="G169" i="2"/>
  <c r="E163" i="2"/>
  <c r="F163" i="2"/>
  <c r="G163" i="2"/>
  <c r="C157" i="2"/>
  <c r="J157" i="2" s="1"/>
  <c r="D157" i="2"/>
  <c r="E157" i="2"/>
  <c r="F157" i="2"/>
  <c r="G157" i="2"/>
  <c r="D151" i="2"/>
  <c r="E151" i="2"/>
  <c r="F151" i="2"/>
  <c r="G151" i="2"/>
  <c r="E145" i="2"/>
  <c r="G145" i="2"/>
  <c r="D133" i="2"/>
  <c r="E133" i="2"/>
  <c r="F133" i="2"/>
  <c r="G133" i="2"/>
  <c r="F127" i="2"/>
  <c r="G127" i="2"/>
  <c r="E121" i="2"/>
  <c r="F121" i="2"/>
  <c r="G121" i="2"/>
  <c r="C115" i="2"/>
  <c r="D115" i="2"/>
  <c r="J115" i="2" s="1"/>
  <c r="E115" i="2"/>
  <c r="F115" i="2"/>
  <c r="G115" i="2"/>
  <c r="D109" i="2"/>
  <c r="E109" i="2"/>
  <c r="F109" i="2"/>
  <c r="G109" i="2"/>
  <c r="E103" i="2"/>
  <c r="G103" i="2"/>
  <c r="E97" i="2"/>
  <c r="F97" i="2"/>
  <c r="G97" i="2"/>
  <c r="D91" i="2"/>
  <c r="E91" i="2"/>
  <c r="F91" i="2"/>
  <c r="G91" i="2"/>
  <c r="E85" i="2"/>
  <c r="F85" i="2"/>
  <c r="G85" i="2"/>
  <c r="E79" i="2"/>
  <c r="F79" i="2"/>
  <c r="G79" i="2"/>
  <c r="C73" i="2"/>
  <c r="J73" i="2" s="1"/>
  <c r="D73" i="2"/>
  <c r="E73" i="2"/>
  <c r="F73" i="2"/>
  <c r="G73" i="2"/>
  <c r="D67" i="2"/>
  <c r="E67" i="2"/>
  <c r="F67" i="2"/>
  <c r="G67" i="2"/>
  <c r="E61" i="2"/>
  <c r="G61" i="2"/>
  <c r="E55" i="2"/>
  <c r="F55" i="2"/>
  <c r="G55" i="2"/>
  <c r="D49" i="2"/>
  <c r="E49" i="2"/>
  <c r="F49" i="2"/>
  <c r="G49" i="2"/>
  <c r="E43" i="2"/>
  <c r="F43" i="2"/>
  <c r="G43" i="2"/>
  <c r="E37" i="2"/>
  <c r="F37" i="2"/>
  <c r="G37" i="2"/>
  <c r="C31" i="2"/>
  <c r="J31" i="2" s="1"/>
  <c r="D31" i="2"/>
  <c r="E31" i="2"/>
  <c r="F31" i="2"/>
  <c r="G31" i="2"/>
  <c r="D25" i="2"/>
  <c r="E25" i="2"/>
  <c r="F25" i="2"/>
  <c r="G25" i="2"/>
  <c r="G13" i="2"/>
  <c r="G19" i="2"/>
  <c r="F19" i="2"/>
  <c r="C12" i="2"/>
  <c r="C13" i="2" s="1"/>
  <c r="D12" i="2"/>
  <c r="D13" i="2" s="1"/>
  <c r="E13" i="2"/>
  <c r="F13" i="2"/>
  <c r="C18" i="2"/>
  <c r="C19" i="2" s="1"/>
  <c r="D18" i="2"/>
  <c r="D19" i="2" s="1"/>
  <c r="E18" i="2"/>
  <c r="E19" i="2" s="1"/>
  <c r="C24" i="2"/>
  <c r="C25" i="2" s="1"/>
  <c r="J25" i="2" s="1"/>
  <c r="C36" i="2"/>
  <c r="C37" i="2" s="1"/>
  <c r="D36" i="2"/>
  <c r="D37" i="2" s="1"/>
  <c r="C42" i="2"/>
  <c r="C43" i="2" s="1"/>
  <c r="D42" i="2"/>
  <c r="D43" i="2" s="1"/>
  <c r="E42" i="2"/>
  <c r="C48" i="2"/>
  <c r="C49" i="2" s="1"/>
  <c r="J49" i="2" s="1"/>
  <c r="C54" i="2"/>
  <c r="C55" i="2" s="1"/>
  <c r="D54" i="2"/>
  <c r="D55" i="2" s="1"/>
  <c r="C60" i="2"/>
  <c r="C61" i="2" s="1"/>
  <c r="D60" i="2"/>
  <c r="D61" i="2" s="1"/>
  <c r="F60" i="2"/>
  <c r="F61" i="2" s="1"/>
  <c r="C66" i="2"/>
  <c r="C67" i="2" s="1"/>
  <c r="J67" i="2" s="1"/>
  <c r="C78" i="2"/>
  <c r="C79" i="2" s="1"/>
  <c r="D78" i="2"/>
  <c r="D79" i="2" s="1"/>
  <c r="C84" i="2"/>
  <c r="C85" i="2" s="1"/>
  <c r="D84" i="2"/>
  <c r="D85" i="2" s="1"/>
  <c r="E84" i="2"/>
  <c r="C90" i="2"/>
  <c r="C91" i="2" s="1"/>
  <c r="C96" i="2"/>
  <c r="C97" i="2" s="1"/>
  <c r="D96" i="2"/>
  <c r="D97" i="2" s="1"/>
  <c r="C102" i="2"/>
  <c r="C103" i="2" s="1"/>
  <c r="D102" i="2"/>
  <c r="D103" i="2" s="1"/>
  <c r="F102" i="2"/>
  <c r="F103" i="2" s="1"/>
  <c r="C108" i="2"/>
  <c r="C109" i="2" s="1"/>
  <c r="J109" i="2" s="1"/>
  <c r="C120" i="2"/>
  <c r="C121" i="2" s="1"/>
  <c r="D120" i="2"/>
  <c r="D121" i="2" s="1"/>
  <c r="C126" i="2"/>
  <c r="C127" i="2" s="1"/>
  <c r="D126" i="2"/>
  <c r="D127" i="2" s="1"/>
  <c r="E126" i="2"/>
  <c r="E127" i="2" s="1"/>
  <c r="C132" i="2"/>
  <c r="C133" i="2" s="1"/>
  <c r="J133" i="2" s="1"/>
  <c r="C138" i="2"/>
  <c r="C139" i="2" s="1"/>
  <c r="D138" i="2"/>
  <c r="D139" i="2" s="1"/>
  <c r="C144" i="2"/>
  <c r="C145" i="2" s="1"/>
  <c r="D144" i="2"/>
  <c r="D145" i="2" s="1"/>
  <c r="F144" i="2"/>
  <c r="F145" i="2" s="1"/>
  <c r="C150" i="2"/>
  <c r="C151" i="2" s="1"/>
  <c r="J151" i="2" s="1"/>
  <c r="C162" i="2"/>
  <c r="C163" i="2" s="1"/>
  <c r="D162" i="2"/>
  <c r="D163" i="2" s="1"/>
  <c r="C168" i="2"/>
  <c r="C169" i="2" s="1"/>
  <c r="D168" i="2"/>
  <c r="D169" i="2" s="1"/>
  <c r="E168" i="2"/>
  <c r="E169" i="2" s="1"/>
  <c r="C174" i="2"/>
  <c r="C175" i="2" s="1"/>
  <c r="J175" i="2" s="1"/>
  <c r="C180" i="2"/>
  <c r="C181" i="2" s="1"/>
  <c r="D180" i="2"/>
  <c r="D181" i="2" s="1"/>
  <c r="C186" i="2"/>
  <c r="C187" i="2" s="1"/>
  <c r="D186" i="2"/>
  <c r="D187" i="2" s="1"/>
  <c r="F186" i="2"/>
  <c r="F187" i="2" s="1"/>
  <c r="J13" i="2" l="1"/>
  <c r="J43" i="2"/>
  <c r="J19" i="2"/>
  <c r="J163" i="2"/>
  <c r="J187" i="2"/>
  <c r="J145" i="2"/>
  <c r="J121" i="2"/>
  <c r="J61" i="2"/>
  <c r="J79" i="2"/>
  <c r="J181" i="2"/>
  <c r="J169" i="2"/>
  <c r="J139" i="2"/>
  <c r="J127" i="2"/>
  <c r="J85" i="2"/>
  <c r="J55" i="2"/>
  <c r="J37" i="2"/>
  <c r="J103" i="2"/>
</calcChain>
</file>

<file path=xl/sharedStrings.xml><?xml version="1.0" encoding="utf-8"?>
<sst xmlns="http://schemas.openxmlformats.org/spreadsheetml/2006/main" count="489" uniqueCount="46">
  <si>
    <t>Total</t>
  </si>
  <si>
    <t>Pushups</t>
  </si>
  <si>
    <t>Reps</t>
  </si>
  <si>
    <t>Sets</t>
  </si>
  <si>
    <t>Weight</t>
  </si>
  <si>
    <t xml:space="preserve">pull-ups </t>
  </si>
  <si>
    <t>Bench Press</t>
  </si>
  <si>
    <t>Bent Row</t>
  </si>
  <si>
    <t>Back Squat</t>
  </si>
  <si>
    <t>Romanian Deadlift</t>
  </si>
  <si>
    <t>Notes:</t>
  </si>
  <si>
    <t>Pushups*</t>
  </si>
  <si>
    <t>Barbell Complex***</t>
  </si>
  <si>
    <t>pull-ups**</t>
  </si>
  <si>
    <t>* Pushup weight is caculated as 60% of bodyweight</t>
  </si>
  <si>
    <t>** Pull-up weight is calculated as 100% of bodyweight</t>
  </si>
  <si>
    <t>Rest or Makeup Day</t>
  </si>
  <si>
    <t>Shoulder Press Ladder***</t>
  </si>
  <si>
    <t>Deadlift</t>
  </si>
  <si>
    <t>Challenger:</t>
  </si>
  <si>
    <t>Body Weight:</t>
  </si>
  <si>
    <t>mark as done</t>
  </si>
  <si>
    <t>*** Barbell Complex uses 45, 75, 95, and 105 lbs for each of the four sets, we're using an average to calculate total weight lifted.  Also, each complex is 6 lifts so we're using 36 as the rep count for each set</t>
  </si>
  <si>
    <t>****Shoulder Press is a 10-1 ladder with 95#.  For the math I used 5.5 reps for 10 sets.</t>
  </si>
  <si>
    <t xml:space="preserve"> Million Pounds in a Month Challenge</t>
  </si>
  <si>
    <t>Supplementation Recommendation</t>
  </si>
  <si>
    <t xml:space="preserve">Workout - 6g Leucine, </t>
  </si>
  <si>
    <t xml:space="preserve">Wake Up - 6g Leucine, Glucosame 3xRecommended, </t>
  </si>
  <si>
    <t>Post Workout - 5g Glutamine, Protein Shake</t>
  </si>
  <si>
    <t>Pre Workout - 10g Creatine, Protein Shake (b/w bfast &amp; lunch)</t>
  </si>
  <si>
    <t>Bedtime - 6g Leucine &amp; 5g Glutamine</t>
  </si>
  <si>
    <t>Bedtime - 6g Leucine</t>
  </si>
  <si>
    <t>Pre Workout - 5g Creatine, Protein Shake (b/w bfast &amp; lunch)</t>
  </si>
  <si>
    <t xml:space="preserve">Wake Up -  Glucosame 1 x Recommended, </t>
  </si>
  <si>
    <t xml:space="preserve">Pre Workout - </t>
  </si>
  <si>
    <t xml:space="preserve">Bedtime - </t>
  </si>
  <si>
    <t>Workout - 6g Leucine</t>
  </si>
  <si>
    <t>Pre Workout - 10g Creatine</t>
  </si>
  <si>
    <t>Wake Up - 10 g Creatine - Drink a gallon of Water</t>
  </si>
  <si>
    <t>Workout -</t>
  </si>
  <si>
    <t xml:space="preserve">Post Workout - </t>
  </si>
  <si>
    <t>Wake Up -  Drink a gallon of Water</t>
  </si>
  <si>
    <t>Wake Up -  Drink at least a gallon of Water</t>
  </si>
  <si>
    <t>Modifications and Excuses</t>
  </si>
  <si>
    <t>Sam Sayed</t>
  </si>
  <si>
    <t>THE END - GOOD JOB IF YOU DID.  GOOD JOB IF YOU TRIED.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</si>
</sst>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_(* #,##0_);_(* \(#,##0\);_(* &quot;-&quot;??_);_(@_)"/>
    <numFmt numFmtId="166" formatCode="[$-409]ddd\,\ mmm\ d\,\ yy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sz val="14"/>
      <color theme="1"/>
      <name val="Calibri"/>
      <scheme val="minor"/>
    </font>
    <font>
      <b/>
      <sz val="20"/>
      <color theme="1"/>
      <name val="Calibri"/>
      <scheme val="minor"/>
    </font>
    <font>
      <i/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8"/>
      <color rgb="FFFF00CC"/>
      <name val="Calibri"/>
      <scheme val="minor"/>
    </font>
    <font>
      <b/>
      <sz val="28"/>
      <color theme="1"/>
      <name val="Calibri"/>
      <scheme val="minor"/>
    </font>
    <font>
      <i/>
      <sz val="11"/>
      <color rgb="FF000000"/>
      <name val="Calibri"/>
      <scheme val="minor"/>
    </font>
    <font>
      <i/>
      <sz val="10"/>
      <color rgb="FF000000"/>
      <name val="Calibri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theme="0" tint="-0.34998626667073579"/>
      </top>
      <bottom style="hair">
        <color theme="0" tint="-0.499984740745262"/>
      </bottom>
      <diagonal/>
    </border>
    <border>
      <left/>
      <right/>
      <top style="hair">
        <color theme="0" tint="-0.34998626667073579"/>
      </top>
      <bottom style="hair">
        <color theme="0" tint="-0.499984740745262"/>
      </bottom>
      <diagonal/>
    </border>
    <border>
      <left/>
      <right style="medium">
        <color auto="1"/>
      </right>
      <top style="hair">
        <color theme="0" tint="-0.34998626667073579"/>
      </top>
      <bottom style="hair">
        <color theme="0" tint="-0.499984740745262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thin">
        <color auto="1"/>
      </top>
      <bottom/>
      <diagonal/>
    </border>
  </borders>
  <cellStyleXfs count="78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6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6" fillId="3" borderId="22" xfId="0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166" fontId="5" fillId="3" borderId="21" xfId="0" applyNumberFormat="1" applyFont="1" applyFill="1" applyBorder="1" applyAlignment="1">
      <alignment wrapText="1"/>
    </xf>
    <xf numFmtId="166" fontId="5" fillId="3" borderId="21" xfId="0" applyNumberFormat="1" applyFont="1" applyFill="1" applyBorder="1"/>
    <xf numFmtId="164" fontId="0" fillId="0" borderId="7" xfId="0" applyNumberFormat="1" applyBorder="1" applyAlignment="1">
      <alignment horizontal="right"/>
    </xf>
    <xf numFmtId="0" fontId="0" fillId="0" borderId="0" xfId="1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1" applyNumberFormat="1" applyFont="1" applyBorder="1" applyAlignment="1">
      <alignment horizontal="left" wrapText="1"/>
    </xf>
    <xf numFmtId="0" fontId="5" fillId="0" borderId="8" xfId="1" applyNumberFormat="1" applyFont="1" applyBorder="1" applyAlignment="1">
      <alignment horizontal="center"/>
    </xf>
    <xf numFmtId="166" fontId="10" fillId="3" borderId="23" xfId="0" applyNumberFormat="1" applyFont="1" applyFill="1" applyBorder="1" applyAlignment="1">
      <alignment wrapText="1"/>
    </xf>
    <xf numFmtId="0" fontId="6" fillId="3" borderId="24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/>
    </xf>
    <xf numFmtId="164" fontId="0" fillId="0" borderId="9" xfId="0" applyNumberFormat="1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10" xfId="0" applyBorder="1" applyAlignment="1">
      <alignment horizontal="left" vertical="center" wrapText="1"/>
    </xf>
    <xf numFmtId="0" fontId="1" fillId="7" borderId="2" xfId="0" applyFont="1" applyFill="1" applyBorder="1" applyAlignment="1">
      <alignment horizontal="right" vertical="center"/>
    </xf>
    <xf numFmtId="0" fontId="1" fillId="7" borderId="3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right" vertical="center" wrapText="1"/>
    </xf>
    <xf numFmtId="0" fontId="14" fillId="8" borderId="25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6" fillId="0" borderId="11" xfId="0" applyFont="1" applyBorder="1"/>
    <xf numFmtId="0" fontId="9" fillId="0" borderId="2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12" fillId="6" borderId="26" xfId="1" applyNumberFormat="1" applyFont="1" applyFill="1" applyBorder="1" applyAlignment="1">
      <alignment horizontal="center" vertical="center"/>
    </xf>
    <xf numFmtId="165" fontId="12" fillId="6" borderId="27" xfId="1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6" fillId="5" borderId="9" xfId="0" applyFont="1" applyFill="1" applyBorder="1" applyAlignment="1"/>
    <xf numFmtId="0" fontId="6" fillId="5" borderId="10" xfId="0" applyFont="1" applyFill="1" applyBorder="1" applyAlignment="1"/>
    <xf numFmtId="0" fontId="6" fillId="5" borderId="11" xfId="0" applyFont="1" applyFill="1" applyBorder="1" applyAlignment="1"/>
    <xf numFmtId="0" fontId="6" fillId="5" borderId="18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6" fillId="5" borderId="20" xfId="0" applyFont="1" applyFill="1" applyBorder="1" applyAlignment="1">
      <alignment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</cellXfs>
  <cellStyles count="7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</xdr:row>
          <xdr:rowOff>66675</xdr:rowOff>
        </xdr:from>
        <xdr:to>
          <xdr:col>9</xdr:col>
          <xdr:colOff>866775</xdr:colOff>
          <xdr:row>11</xdr:row>
          <xdr:rowOff>152400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16</xdr:row>
          <xdr:rowOff>66675</xdr:rowOff>
        </xdr:from>
        <xdr:to>
          <xdr:col>9</xdr:col>
          <xdr:colOff>866775</xdr:colOff>
          <xdr:row>17</xdr:row>
          <xdr:rowOff>152400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22</xdr:row>
          <xdr:rowOff>66675</xdr:rowOff>
        </xdr:from>
        <xdr:to>
          <xdr:col>9</xdr:col>
          <xdr:colOff>866775</xdr:colOff>
          <xdr:row>23</xdr:row>
          <xdr:rowOff>152400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66675</xdr:rowOff>
        </xdr:from>
        <xdr:to>
          <xdr:col>9</xdr:col>
          <xdr:colOff>866775</xdr:colOff>
          <xdr:row>29</xdr:row>
          <xdr:rowOff>152400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34</xdr:row>
          <xdr:rowOff>66675</xdr:rowOff>
        </xdr:from>
        <xdr:to>
          <xdr:col>9</xdr:col>
          <xdr:colOff>866775</xdr:colOff>
          <xdr:row>35</xdr:row>
          <xdr:rowOff>152400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40</xdr:row>
          <xdr:rowOff>66675</xdr:rowOff>
        </xdr:from>
        <xdr:to>
          <xdr:col>9</xdr:col>
          <xdr:colOff>866775</xdr:colOff>
          <xdr:row>41</xdr:row>
          <xdr:rowOff>152400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46</xdr:row>
          <xdr:rowOff>66675</xdr:rowOff>
        </xdr:from>
        <xdr:to>
          <xdr:col>9</xdr:col>
          <xdr:colOff>866775</xdr:colOff>
          <xdr:row>47</xdr:row>
          <xdr:rowOff>152400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52</xdr:row>
          <xdr:rowOff>66675</xdr:rowOff>
        </xdr:from>
        <xdr:to>
          <xdr:col>9</xdr:col>
          <xdr:colOff>866775</xdr:colOff>
          <xdr:row>53</xdr:row>
          <xdr:rowOff>152400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xmlns="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58</xdr:row>
          <xdr:rowOff>66675</xdr:rowOff>
        </xdr:from>
        <xdr:to>
          <xdr:col>9</xdr:col>
          <xdr:colOff>866775</xdr:colOff>
          <xdr:row>59</xdr:row>
          <xdr:rowOff>152400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xmlns="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64</xdr:row>
          <xdr:rowOff>66675</xdr:rowOff>
        </xdr:from>
        <xdr:to>
          <xdr:col>9</xdr:col>
          <xdr:colOff>866775</xdr:colOff>
          <xdr:row>65</xdr:row>
          <xdr:rowOff>152400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70</xdr:row>
          <xdr:rowOff>66675</xdr:rowOff>
        </xdr:from>
        <xdr:to>
          <xdr:col>9</xdr:col>
          <xdr:colOff>866775</xdr:colOff>
          <xdr:row>71</xdr:row>
          <xdr:rowOff>152400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xmlns="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76</xdr:row>
          <xdr:rowOff>66675</xdr:rowOff>
        </xdr:from>
        <xdr:to>
          <xdr:col>9</xdr:col>
          <xdr:colOff>866775</xdr:colOff>
          <xdr:row>77</xdr:row>
          <xdr:rowOff>152400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xmlns="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82</xdr:row>
          <xdr:rowOff>66675</xdr:rowOff>
        </xdr:from>
        <xdr:to>
          <xdr:col>9</xdr:col>
          <xdr:colOff>866775</xdr:colOff>
          <xdr:row>83</xdr:row>
          <xdr:rowOff>152400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xmlns="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88</xdr:row>
          <xdr:rowOff>66675</xdr:rowOff>
        </xdr:from>
        <xdr:to>
          <xdr:col>9</xdr:col>
          <xdr:colOff>866775</xdr:colOff>
          <xdr:row>89</xdr:row>
          <xdr:rowOff>152400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xmlns="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94</xdr:row>
          <xdr:rowOff>66675</xdr:rowOff>
        </xdr:from>
        <xdr:to>
          <xdr:col>9</xdr:col>
          <xdr:colOff>866775</xdr:colOff>
          <xdr:row>95</xdr:row>
          <xdr:rowOff>152400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xmlns="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100</xdr:row>
          <xdr:rowOff>66675</xdr:rowOff>
        </xdr:from>
        <xdr:to>
          <xdr:col>9</xdr:col>
          <xdr:colOff>866775</xdr:colOff>
          <xdr:row>101</xdr:row>
          <xdr:rowOff>152400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xmlns="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106</xdr:row>
          <xdr:rowOff>66675</xdr:rowOff>
        </xdr:from>
        <xdr:to>
          <xdr:col>9</xdr:col>
          <xdr:colOff>866775</xdr:colOff>
          <xdr:row>107</xdr:row>
          <xdr:rowOff>152400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xmlns="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112</xdr:row>
          <xdr:rowOff>66675</xdr:rowOff>
        </xdr:from>
        <xdr:to>
          <xdr:col>9</xdr:col>
          <xdr:colOff>866775</xdr:colOff>
          <xdr:row>113</xdr:row>
          <xdr:rowOff>152400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xmlns="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118</xdr:row>
          <xdr:rowOff>66675</xdr:rowOff>
        </xdr:from>
        <xdr:to>
          <xdr:col>9</xdr:col>
          <xdr:colOff>866775</xdr:colOff>
          <xdr:row>119</xdr:row>
          <xdr:rowOff>152400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xmlns="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124</xdr:row>
          <xdr:rowOff>66675</xdr:rowOff>
        </xdr:from>
        <xdr:to>
          <xdr:col>9</xdr:col>
          <xdr:colOff>866775</xdr:colOff>
          <xdr:row>125</xdr:row>
          <xdr:rowOff>152400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xmlns="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130</xdr:row>
          <xdr:rowOff>66675</xdr:rowOff>
        </xdr:from>
        <xdr:to>
          <xdr:col>9</xdr:col>
          <xdr:colOff>866775</xdr:colOff>
          <xdr:row>131</xdr:row>
          <xdr:rowOff>152400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xmlns="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136</xdr:row>
          <xdr:rowOff>66675</xdr:rowOff>
        </xdr:from>
        <xdr:to>
          <xdr:col>9</xdr:col>
          <xdr:colOff>866775</xdr:colOff>
          <xdr:row>137</xdr:row>
          <xdr:rowOff>152400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xmlns="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142</xdr:row>
          <xdr:rowOff>66675</xdr:rowOff>
        </xdr:from>
        <xdr:to>
          <xdr:col>9</xdr:col>
          <xdr:colOff>866775</xdr:colOff>
          <xdr:row>143</xdr:row>
          <xdr:rowOff>152400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xmlns="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148</xdr:row>
          <xdr:rowOff>66675</xdr:rowOff>
        </xdr:from>
        <xdr:to>
          <xdr:col>9</xdr:col>
          <xdr:colOff>866775</xdr:colOff>
          <xdr:row>149</xdr:row>
          <xdr:rowOff>152400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xmlns="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154</xdr:row>
          <xdr:rowOff>66675</xdr:rowOff>
        </xdr:from>
        <xdr:to>
          <xdr:col>9</xdr:col>
          <xdr:colOff>866775</xdr:colOff>
          <xdr:row>155</xdr:row>
          <xdr:rowOff>152400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xmlns="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160</xdr:row>
          <xdr:rowOff>66675</xdr:rowOff>
        </xdr:from>
        <xdr:to>
          <xdr:col>9</xdr:col>
          <xdr:colOff>866775</xdr:colOff>
          <xdr:row>161</xdr:row>
          <xdr:rowOff>152400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xmlns="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166</xdr:row>
          <xdr:rowOff>66675</xdr:rowOff>
        </xdr:from>
        <xdr:to>
          <xdr:col>9</xdr:col>
          <xdr:colOff>866775</xdr:colOff>
          <xdr:row>167</xdr:row>
          <xdr:rowOff>152400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xmlns="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172</xdr:row>
          <xdr:rowOff>66675</xdr:rowOff>
        </xdr:from>
        <xdr:to>
          <xdr:col>9</xdr:col>
          <xdr:colOff>866775</xdr:colOff>
          <xdr:row>173</xdr:row>
          <xdr:rowOff>152400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xmlns="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178</xdr:row>
          <xdr:rowOff>66675</xdr:rowOff>
        </xdr:from>
        <xdr:to>
          <xdr:col>9</xdr:col>
          <xdr:colOff>866775</xdr:colOff>
          <xdr:row>179</xdr:row>
          <xdr:rowOff>152400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xmlns="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184</xdr:row>
          <xdr:rowOff>66675</xdr:rowOff>
        </xdr:from>
        <xdr:to>
          <xdr:col>9</xdr:col>
          <xdr:colOff>866775</xdr:colOff>
          <xdr:row>185</xdr:row>
          <xdr:rowOff>152400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xmlns="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16</xdr:row>
          <xdr:rowOff>66675</xdr:rowOff>
        </xdr:from>
        <xdr:to>
          <xdr:col>9</xdr:col>
          <xdr:colOff>866775</xdr:colOff>
          <xdr:row>17</xdr:row>
          <xdr:rowOff>152400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xmlns="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22</xdr:row>
          <xdr:rowOff>66675</xdr:rowOff>
        </xdr:from>
        <xdr:to>
          <xdr:col>9</xdr:col>
          <xdr:colOff>866775</xdr:colOff>
          <xdr:row>23</xdr:row>
          <xdr:rowOff>152400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xmlns="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66675</xdr:rowOff>
        </xdr:from>
        <xdr:to>
          <xdr:col>9</xdr:col>
          <xdr:colOff>866775</xdr:colOff>
          <xdr:row>29</xdr:row>
          <xdr:rowOff>152400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xmlns="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34</xdr:row>
          <xdr:rowOff>66675</xdr:rowOff>
        </xdr:from>
        <xdr:to>
          <xdr:col>9</xdr:col>
          <xdr:colOff>866775</xdr:colOff>
          <xdr:row>35</xdr:row>
          <xdr:rowOff>152400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xmlns="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40</xdr:row>
          <xdr:rowOff>66675</xdr:rowOff>
        </xdr:from>
        <xdr:to>
          <xdr:col>9</xdr:col>
          <xdr:colOff>866775</xdr:colOff>
          <xdr:row>41</xdr:row>
          <xdr:rowOff>152400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xmlns="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46</xdr:row>
          <xdr:rowOff>66675</xdr:rowOff>
        </xdr:from>
        <xdr:to>
          <xdr:col>9</xdr:col>
          <xdr:colOff>866775</xdr:colOff>
          <xdr:row>47</xdr:row>
          <xdr:rowOff>152400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xmlns="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52</xdr:row>
          <xdr:rowOff>66675</xdr:rowOff>
        </xdr:from>
        <xdr:to>
          <xdr:col>9</xdr:col>
          <xdr:colOff>866775</xdr:colOff>
          <xdr:row>53</xdr:row>
          <xdr:rowOff>152400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xmlns="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58</xdr:row>
          <xdr:rowOff>66675</xdr:rowOff>
        </xdr:from>
        <xdr:to>
          <xdr:col>9</xdr:col>
          <xdr:colOff>866775</xdr:colOff>
          <xdr:row>59</xdr:row>
          <xdr:rowOff>152400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xmlns="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64</xdr:row>
          <xdr:rowOff>66675</xdr:rowOff>
        </xdr:from>
        <xdr:to>
          <xdr:col>9</xdr:col>
          <xdr:colOff>866775</xdr:colOff>
          <xdr:row>65</xdr:row>
          <xdr:rowOff>152400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xmlns="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70</xdr:row>
          <xdr:rowOff>66675</xdr:rowOff>
        </xdr:from>
        <xdr:to>
          <xdr:col>9</xdr:col>
          <xdr:colOff>866775</xdr:colOff>
          <xdr:row>71</xdr:row>
          <xdr:rowOff>152400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xmlns="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76</xdr:row>
          <xdr:rowOff>66675</xdr:rowOff>
        </xdr:from>
        <xdr:to>
          <xdr:col>9</xdr:col>
          <xdr:colOff>866775</xdr:colOff>
          <xdr:row>77</xdr:row>
          <xdr:rowOff>152400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xmlns="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82</xdr:row>
          <xdr:rowOff>66675</xdr:rowOff>
        </xdr:from>
        <xdr:to>
          <xdr:col>9</xdr:col>
          <xdr:colOff>866775</xdr:colOff>
          <xdr:row>83</xdr:row>
          <xdr:rowOff>152400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xmlns="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88</xdr:row>
          <xdr:rowOff>66675</xdr:rowOff>
        </xdr:from>
        <xdr:to>
          <xdr:col>9</xdr:col>
          <xdr:colOff>866775</xdr:colOff>
          <xdr:row>89</xdr:row>
          <xdr:rowOff>152400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xmlns="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94</xdr:row>
          <xdr:rowOff>66675</xdr:rowOff>
        </xdr:from>
        <xdr:to>
          <xdr:col>9</xdr:col>
          <xdr:colOff>866775</xdr:colOff>
          <xdr:row>95</xdr:row>
          <xdr:rowOff>152400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xmlns="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100</xdr:row>
          <xdr:rowOff>66675</xdr:rowOff>
        </xdr:from>
        <xdr:to>
          <xdr:col>9</xdr:col>
          <xdr:colOff>866775</xdr:colOff>
          <xdr:row>101</xdr:row>
          <xdr:rowOff>152400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xmlns="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106</xdr:row>
          <xdr:rowOff>66675</xdr:rowOff>
        </xdr:from>
        <xdr:to>
          <xdr:col>9</xdr:col>
          <xdr:colOff>866775</xdr:colOff>
          <xdr:row>107</xdr:row>
          <xdr:rowOff>152400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xmlns="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112</xdr:row>
          <xdr:rowOff>66675</xdr:rowOff>
        </xdr:from>
        <xdr:to>
          <xdr:col>9</xdr:col>
          <xdr:colOff>866775</xdr:colOff>
          <xdr:row>113</xdr:row>
          <xdr:rowOff>152400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xmlns="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118</xdr:row>
          <xdr:rowOff>66675</xdr:rowOff>
        </xdr:from>
        <xdr:to>
          <xdr:col>9</xdr:col>
          <xdr:colOff>866775</xdr:colOff>
          <xdr:row>119</xdr:row>
          <xdr:rowOff>152400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xmlns="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124</xdr:row>
          <xdr:rowOff>66675</xdr:rowOff>
        </xdr:from>
        <xdr:to>
          <xdr:col>9</xdr:col>
          <xdr:colOff>866775</xdr:colOff>
          <xdr:row>125</xdr:row>
          <xdr:rowOff>152400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xmlns="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130</xdr:row>
          <xdr:rowOff>66675</xdr:rowOff>
        </xdr:from>
        <xdr:to>
          <xdr:col>9</xdr:col>
          <xdr:colOff>866775</xdr:colOff>
          <xdr:row>131</xdr:row>
          <xdr:rowOff>152400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xmlns="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136</xdr:row>
          <xdr:rowOff>66675</xdr:rowOff>
        </xdr:from>
        <xdr:to>
          <xdr:col>9</xdr:col>
          <xdr:colOff>866775</xdr:colOff>
          <xdr:row>137</xdr:row>
          <xdr:rowOff>152400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xmlns="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142</xdr:row>
          <xdr:rowOff>66675</xdr:rowOff>
        </xdr:from>
        <xdr:to>
          <xdr:col>9</xdr:col>
          <xdr:colOff>866775</xdr:colOff>
          <xdr:row>143</xdr:row>
          <xdr:rowOff>152400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xmlns="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148</xdr:row>
          <xdr:rowOff>66675</xdr:rowOff>
        </xdr:from>
        <xdr:to>
          <xdr:col>9</xdr:col>
          <xdr:colOff>866775</xdr:colOff>
          <xdr:row>149</xdr:row>
          <xdr:rowOff>152400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xmlns="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154</xdr:row>
          <xdr:rowOff>66675</xdr:rowOff>
        </xdr:from>
        <xdr:to>
          <xdr:col>9</xdr:col>
          <xdr:colOff>866775</xdr:colOff>
          <xdr:row>155</xdr:row>
          <xdr:rowOff>152400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xmlns="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160</xdr:row>
          <xdr:rowOff>66675</xdr:rowOff>
        </xdr:from>
        <xdr:to>
          <xdr:col>9</xdr:col>
          <xdr:colOff>866775</xdr:colOff>
          <xdr:row>161</xdr:row>
          <xdr:rowOff>152400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xmlns="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172</xdr:row>
          <xdr:rowOff>66675</xdr:rowOff>
        </xdr:from>
        <xdr:to>
          <xdr:col>9</xdr:col>
          <xdr:colOff>866775</xdr:colOff>
          <xdr:row>173</xdr:row>
          <xdr:rowOff>152400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xmlns="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178</xdr:row>
          <xdr:rowOff>66675</xdr:rowOff>
        </xdr:from>
        <xdr:to>
          <xdr:col>9</xdr:col>
          <xdr:colOff>866775</xdr:colOff>
          <xdr:row>179</xdr:row>
          <xdr:rowOff>152400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xmlns="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184</xdr:row>
          <xdr:rowOff>66675</xdr:rowOff>
        </xdr:from>
        <xdr:to>
          <xdr:col>9</xdr:col>
          <xdr:colOff>866775</xdr:colOff>
          <xdr:row>185</xdr:row>
          <xdr:rowOff>152400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xmlns="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22</xdr:row>
          <xdr:rowOff>66675</xdr:rowOff>
        </xdr:from>
        <xdr:to>
          <xdr:col>9</xdr:col>
          <xdr:colOff>866775</xdr:colOff>
          <xdr:row>23</xdr:row>
          <xdr:rowOff>152400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xmlns="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22</xdr:row>
          <xdr:rowOff>66675</xdr:rowOff>
        </xdr:from>
        <xdr:to>
          <xdr:col>9</xdr:col>
          <xdr:colOff>866775</xdr:colOff>
          <xdr:row>23</xdr:row>
          <xdr:rowOff>152400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xmlns="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66675</xdr:rowOff>
        </xdr:from>
        <xdr:to>
          <xdr:col>9</xdr:col>
          <xdr:colOff>866775</xdr:colOff>
          <xdr:row>29</xdr:row>
          <xdr:rowOff>152400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xmlns="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66675</xdr:rowOff>
        </xdr:from>
        <xdr:to>
          <xdr:col>9</xdr:col>
          <xdr:colOff>866775</xdr:colOff>
          <xdr:row>29</xdr:row>
          <xdr:rowOff>152400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xmlns="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34</xdr:row>
          <xdr:rowOff>66675</xdr:rowOff>
        </xdr:from>
        <xdr:to>
          <xdr:col>9</xdr:col>
          <xdr:colOff>866775</xdr:colOff>
          <xdr:row>35</xdr:row>
          <xdr:rowOff>152400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xmlns="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34</xdr:row>
          <xdr:rowOff>66675</xdr:rowOff>
        </xdr:from>
        <xdr:to>
          <xdr:col>9</xdr:col>
          <xdr:colOff>866775</xdr:colOff>
          <xdr:row>35</xdr:row>
          <xdr:rowOff>152400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xmlns="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40</xdr:row>
          <xdr:rowOff>66675</xdr:rowOff>
        </xdr:from>
        <xdr:to>
          <xdr:col>9</xdr:col>
          <xdr:colOff>866775</xdr:colOff>
          <xdr:row>41</xdr:row>
          <xdr:rowOff>152400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xmlns="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40</xdr:row>
          <xdr:rowOff>66675</xdr:rowOff>
        </xdr:from>
        <xdr:to>
          <xdr:col>9</xdr:col>
          <xdr:colOff>866775</xdr:colOff>
          <xdr:row>41</xdr:row>
          <xdr:rowOff>152400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xmlns="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46</xdr:row>
          <xdr:rowOff>66675</xdr:rowOff>
        </xdr:from>
        <xdr:to>
          <xdr:col>9</xdr:col>
          <xdr:colOff>866775</xdr:colOff>
          <xdr:row>47</xdr:row>
          <xdr:rowOff>152400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xmlns="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46</xdr:row>
          <xdr:rowOff>66675</xdr:rowOff>
        </xdr:from>
        <xdr:to>
          <xdr:col>9</xdr:col>
          <xdr:colOff>866775</xdr:colOff>
          <xdr:row>47</xdr:row>
          <xdr:rowOff>152400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xmlns="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52</xdr:row>
          <xdr:rowOff>66675</xdr:rowOff>
        </xdr:from>
        <xdr:to>
          <xdr:col>9</xdr:col>
          <xdr:colOff>866775</xdr:colOff>
          <xdr:row>53</xdr:row>
          <xdr:rowOff>152400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xmlns="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52</xdr:row>
          <xdr:rowOff>66675</xdr:rowOff>
        </xdr:from>
        <xdr:to>
          <xdr:col>9</xdr:col>
          <xdr:colOff>866775</xdr:colOff>
          <xdr:row>53</xdr:row>
          <xdr:rowOff>152400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xmlns="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58</xdr:row>
          <xdr:rowOff>66675</xdr:rowOff>
        </xdr:from>
        <xdr:to>
          <xdr:col>9</xdr:col>
          <xdr:colOff>866775</xdr:colOff>
          <xdr:row>59</xdr:row>
          <xdr:rowOff>152400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xmlns="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58</xdr:row>
          <xdr:rowOff>66675</xdr:rowOff>
        </xdr:from>
        <xdr:to>
          <xdr:col>9</xdr:col>
          <xdr:colOff>866775</xdr:colOff>
          <xdr:row>59</xdr:row>
          <xdr:rowOff>152400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xmlns="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64</xdr:row>
          <xdr:rowOff>66675</xdr:rowOff>
        </xdr:from>
        <xdr:to>
          <xdr:col>9</xdr:col>
          <xdr:colOff>866775</xdr:colOff>
          <xdr:row>65</xdr:row>
          <xdr:rowOff>152400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xmlns="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64</xdr:row>
          <xdr:rowOff>66675</xdr:rowOff>
        </xdr:from>
        <xdr:to>
          <xdr:col>9</xdr:col>
          <xdr:colOff>866775</xdr:colOff>
          <xdr:row>65</xdr:row>
          <xdr:rowOff>152400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xmlns="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70</xdr:row>
          <xdr:rowOff>66675</xdr:rowOff>
        </xdr:from>
        <xdr:to>
          <xdr:col>9</xdr:col>
          <xdr:colOff>866775</xdr:colOff>
          <xdr:row>71</xdr:row>
          <xdr:rowOff>152400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xmlns="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70</xdr:row>
          <xdr:rowOff>66675</xdr:rowOff>
        </xdr:from>
        <xdr:to>
          <xdr:col>9</xdr:col>
          <xdr:colOff>866775</xdr:colOff>
          <xdr:row>71</xdr:row>
          <xdr:rowOff>152400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xmlns="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76</xdr:row>
          <xdr:rowOff>66675</xdr:rowOff>
        </xdr:from>
        <xdr:to>
          <xdr:col>9</xdr:col>
          <xdr:colOff>866775</xdr:colOff>
          <xdr:row>77</xdr:row>
          <xdr:rowOff>152400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xmlns="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76</xdr:row>
          <xdr:rowOff>66675</xdr:rowOff>
        </xdr:from>
        <xdr:to>
          <xdr:col>9</xdr:col>
          <xdr:colOff>866775</xdr:colOff>
          <xdr:row>77</xdr:row>
          <xdr:rowOff>152400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xmlns="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82</xdr:row>
          <xdr:rowOff>66675</xdr:rowOff>
        </xdr:from>
        <xdr:to>
          <xdr:col>9</xdr:col>
          <xdr:colOff>866775</xdr:colOff>
          <xdr:row>83</xdr:row>
          <xdr:rowOff>152400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xmlns="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82</xdr:row>
          <xdr:rowOff>66675</xdr:rowOff>
        </xdr:from>
        <xdr:to>
          <xdr:col>9</xdr:col>
          <xdr:colOff>866775</xdr:colOff>
          <xdr:row>83</xdr:row>
          <xdr:rowOff>152400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xmlns="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106</xdr:row>
          <xdr:rowOff>66675</xdr:rowOff>
        </xdr:from>
        <xdr:to>
          <xdr:col>9</xdr:col>
          <xdr:colOff>866775</xdr:colOff>
          <xdr:row>107</xdr:row>
          <xdr:rowOff>152400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xmlns="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106</xdr:row>
          <xdr:rowOff>66675</xdr:rowOff>
        </xdr:from>
        <xdr:to>
          <xdr:col>9</xdr:col>
          <xdr:colOff>866775</xdr:colOff>
          <xdr:row>107</xdr:row>
          <xdr:rowOff>152400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xmlns="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112</xdr:row>
          <xdr:rowOff>66675</xdr:rowOff>
        </xdr:from>
        <xdr:to>
          <xdr:col>9</xdr:col>
          <xdr:colOff>866775</xdr:colOff>
          <xdr:row>113</xdr:row>
          <xdr:rowOff>152400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xmlns="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112</xdr:row>
          <xdr:rowOff>66675</xdr:rowOff>
        </xdr:from>
        <xdr:to>
          <xdr:col>9</xdr:col>
          <xdr:colOff>866775</xdr:colOff>
          <xdr:row>113</xdr:row>
          <xdr:rowOff>152400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xmlns="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118</xdr:row>
          <xdr:rowOff>66675</xdr:rowOff>
        </xdr:from>
        <xdr:to>
          <xdr:col>9</xdr:col>
          <xdr:colOff>866775</xdr:colOff>
          <xdr:row>119</xdr:row>
          <xdr:rowOff>152400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xmlns="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118</xdr:row>
          <xdr:rowOff>66675</xdr:rowOff>
        </xdr:from>
        <xdr:to>
          <xdr:col>9</xdr:col>
          <xdr:colOff>866775</xdr:colOff>
          <xdr:row>119</xdr:row>
          <xdr:rowOff>152400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xmlns="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124</xdr:row>
          <xdr:rowOff>66675</xdr:rowOff>
        </xdr:from>
        <xdr:to>
          <xdr:col>9</xdr:col>
          <xdr:colOff>866775</xdr:colOff>
          <xdr:row>125</xdr:row>
          <xdr:rowOff>152400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xmlns="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124</xdr:row>
          <xdr:rowOff>66675</xdr:rowOff>
        </xdr:from>
        <xdr:to>
          <xdr:col>9</xdr:col>
          <xdr:colOff>866775</xdr:colOff>
          <xdr:row>125</xdr:row>
          <xdr:rowOff>152400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xmlns="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130</xdr:row>
          <xdr:rowOff>66675</xdr:rowOff>
        </xdr:from>
        <xdr:to>
          <xdr:col>9</xdr:col>
          <xdr:colOff>866775</xdr:colOff>
          <xdr:row>131</xdr:row>
          <xdr:rowOff>152400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xmlns="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130</xdr:row>
          <xdr:rowOff>66675</xdr:rowOff>
        </xdr:from>
        <xdr:to>
          <xdr:col>9</xdr:col>
          <xdr:colOff>866775</xdr:colOff>
          <xdr:row>131</xdr:row>
          <xdr:rowOff>152400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xmlns="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130</xdr:row>
          <xdr:rowOff>66675</xdr:rowOff>
        </xdr:from>
        <xdr:to>
          <xdr:col>9</xdr:col>
          <xdr:colOff>866775</xdr:colOff>
          <xdr:row>131</xdr:row>
          <xdr:rowOff>152400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xmlns="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130</xdr:row>
          <xdr:rowOff>66675</xdr:rowOff>
        </xdr:from>
        <xdr:to>
          <xdr:col>9</xdr:col>
          <xdr:colOff>866775</xdr:colOff>
          <xdr:row>131</xdr:row>
          <xdr:rowOff>152400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xmlns="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136</xdr:row>
          <xdr:rowOff>66675</xdr:rowOff>
        </xdr:from>
        <xdr:to>
          <xdr:col>9</xdr:col>
          <xdr:colOff>866775</xdr:colOff>
          <xdr:row>137</xdr:row>
          <xdr:rowOff>152400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xmlns="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136</xdr:row>
          <xdr:rowOff>66675</xdr:rowOff>
        </xdr:from>
        <xdr:to>
          <xdr:col>9</xdr:col>
          <xdr:colOff>866775</xdr:colOff>
          <xdr:row>137</xdr:row>
          <xdr:rowOff>152400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xmlns="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136</xdr:row>
          <xdr:rowOff>66675</xdr:rowOff>
        </xdr:from>
        <xdr:to>
          <xdr:col>9</xdr:col>
          <xdr:colOff>866775</xdr:colOff>
          <xdr:row>137</xdr:row>
          <xdr:rowOff>152400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xmlns="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136</xdr:row>
          <xdr:rowOff>66675</xdr:rowOff>
        </xdr:from>
        <xdr:to>
          <xdr:col>9</xdr:col>
          <xdr:colOff>866775</xdr:colOff>
          <xdr:row>137</xdr:row>
          <xdr:rowOff>152400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xmlns="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142</xdr:row>
          <xdr:rowOff>66675</xdr:rowOff>
        </xdr:from>
        <xdr:to>
          <xdr:col>9</xdr:col>
          <xdr:colOff>866775</xdr:colOff>
          <xdr:row>143</xdr:row>
          <xdr:rowOff>152400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xmlns="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142</xdr:row>
          <xdr:rowOff>66675</xdr:rowOff>
        </xdr:from>
        <xdr:to>
          <xdr:col>9</xdr:col>
          <xdr:colOff>866775</xdr:colOff>
          <xdr:row>143</xdr:row>
          <xdr:rowOff>152400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xmlns="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142</xdr:row>
          <xdr:rowOff>66675</xdr:rowOff>
        </xdr:from>
        <xdr:to>
          <xdr:col>9</xdr:col>
          <xdr:colOff>866775</xdr:colOff>
          <xdr:row>143</xdr:row>
          <xdr:rowOff>152400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xmlns="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142</xdr:row>
          <xdr:rowOff>66675</xdr:rowOff>
        </xdr:from>
        <xdr:to>
          <xdr:col>9</xdr:col>
          <xdr:colOff>866775</xdr:colOff>
          <xdr:row>143</xdr:row>
          <xdr:rowOff>152400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xmlns="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148</xdr:row>
          <xdr:rowOff>66675</xdr:rowOff>
        </xdr:from>
        <xdr:to>
          <xdr:col>9</xdr:col>
          <xdr:colOff>866775</xdr:colOff>
          <xdr:row>149</xdr:row>
          <xdr:rowOff>152400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xmlns="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148</xdr:row>
          <xdr:rowOff>66675</xdr:rowOff>
        </xdr:from>
        <xdr:to>
          <xdr:col>9</xdr:col>
          <xdr:colOff>866775</xdr:colOff>
          <xdr:row>149</xdr:row>
          <xdr:rowOff>152400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xmlns="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148</xdr:row>
          <xdr:rowOff>66675</xdr:rowOff>
        </xdr:from>
        <xdr:to>
          <xdr:col>9</xdr:col>
          <xdr:colOff>866775</xdr:colOff>
          <xdr:row>149</xdr:row>
          <xdr:rowOff>152400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xmlns="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148</xdr:row>
          <xdr:rowOff>66675</xdr:rowOff>
        </xdr:from>
        <xdr:to>
          <xdr:col>9</xdr:col>
          <xdr:colOff>866775</xdr:colOff>
          <xdr:row>149</xdr:row>
          <xdr:rowOff>152400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xmlns="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154</xdr:row>
          <xdr:rowOff>66675</xdr:rowOff>
        </xdr:from>
        <xdr:to>
          <xdr:col>9</xdr:col>
          <xdr:colOff>866775</xdr:colOff>
          <xdr:row>155</xdr:row>
          <xdr:rowOff>152400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xmlns="" id="{00000000-0008-0000-00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154</xdr:row>
          <xdr:rowOff>66675</xdr:rowOff>
        </xdr:from>
        <xdr:to>
          <xdr:col>9</xdr:col>
          <xdr:colOff>866775</xdr:colOff>
          <xdr:row>155</xdr:row>
          <xdr:rowOff>152400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xmlns="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154</xdr:row>
          <xdr:rowOff>66675</xdr:rowOff>
        </xdr:from>
        <xdr:to>
          <xdr:col>9</xdr:col>
          <xdr:colOff>866775</xdr:colOff>
          <xdr:row>155</xdr:row>
          <xdr:rowOff>152400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xmlns="" id="{00000000-0008-0000-00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154</xdr:row>
          <xdr:rowOff>66675</xdr:rowOff>
        </xdr:from>
        <xdr:to>
          <xdr:col>9</xdr:col>
          <xdr:colOff>866775</xdr:colOff>
          <xdr:row>155</xdr:row>
          <xdr:rowOff>152400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xmlns="" id="{00000000-0008-0000-00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160</xdr:row>
          <xdr:rowOff>66675</xdr:rowOff>
        </xdr:from>
        <xdr:to>
          <xdr:col>9</xdr:col>
          <xdr:colOff>866775</xdr:colOff>
          <xdr:row>161</xdr:row>
          <xdr:rowOff>152400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xmlns="" id="{00000000-0008-0000-00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160</xdr:row>
          <xdr:rowOff>66675</xdr:rowOff>
        </xdr:from>
        <xdr:to>
          <xdr:col>9</xdr:col>
          <xdr:colOff>866775</xdr:colOff>
          <xdr:row>161</xdr:row>
          <xdr:rowOff>152400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xmlns="" id="{00000000-0008-0000-00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160</xdr:row>
          <xdr:rowOff>66675</xdr:rowOff>
        </xdr:from>
        <xdr:to>
          <xdr:col>9</xdr:col>
          <xdr:colOff>866775</xdr:colOff>
          <xdr:row>161</xdr:row>
          <xdr:rowOff>152400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xmlns="" id="{00000000-0008-0000-00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160</xdr:row>
          <xdr:rowOff>66675</xdr:rowOff>
        </xdr:from>
        <xdr:to>
          <xdr:col>9</xdr:col>
          <xdr:colOff>866775</xdr:colOff>
          <xdr:row>161</xdr:row>
          <xdr:rowOff>152400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xmlns="" id="{00000000-0008-0000-00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88</xdr:row>
      <xdr:rowOff>0</xdr:rowOff>
    </xdr:from>
    <xdr:to>
      <xdr:col>9</xdr:col>
      <xdr:colOff>520700</xdr:colOff>
      <xdr:row>89</xdr:row>
      <xdr:rowOff>88900</xdr:rowOff>
    </xdr:to>
    <xdr:pic>
      <xdr:nvPicPr>
        <xdr:cNvPr id="2223" name="Picture 175" descr="clip_image001.png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188722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88</xdr:row>
      <xdr:rowOff>0</xdr:rowOff>
    </xdr:from>
    <xdr:to>
      <xdr:col>10</xdr:col>
      <xdr:colOff>114300</xdr:colOff>
      <xdr:row>89</xdr:row>
      <xdr:rowOff>88900</xdr:rowOff>
    </xdr:to>
    <xdr:pic>
      <xdr:nvPicPr>
        <xdr:cNvPr id="2224" name="Picture 176" descr="clip_image002.png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188722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127000</xdr:colOff>
      <xdr:row>88</xdr:row>
      <xdr:rowOff>0</xdr:rowOff>
    </xdr:from>
    <xdr:to>
      <xdr:col>10</xdr:col>
      <xdr:colOff>647700</xdr:colOff>
      <xdr:row>89</xdr:row>
      <xdr:rowOff>88900</xdr:rowOff>
    </xdr:to>
    <xdr:pic>
      <xdr:nvPicPr>
        <xdr:cNvPr id="2225" name="Picture 177" descr="clip_image003.png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188722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520700</xdr:colOff>
      <xdr:row>95</xdr:row>
      <xdr:rowOff>88900</xdr:rowOff>
    </xdr:to>
    <xdr:pic>
      <xdr:nvPicPr>
        <xdr:cNvPr id="2226" name="Picture 178" descr="clip_image001.png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201295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94</xdr:row>
      <xdr:rowOff>0</xdr:rowOff>
    </xdr:from>
    <xdr:to>
      <xdr:col>10</xdr:col>
      <xdr:colOff>114300</xdr:colOff>
      <xdr:row>95</xdr:row>
      <xdr:rowOff>88900</xdr:rowOff>
    </xdr:to>
    <xdr:pic>
      <xdr:nvPicPr>
        <xdr:cNvPr id="2227" name="Picture 179" descr="clip_image002.png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201295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127000</xdr:colOff>
      <xdr:row>94</xdr:row>
      <xdr:rowOff>0</xdr:rowOff>
    </xdr:from>
    <xdr:to>
      <xdr:col>10</xdr:col>
      <xdr:colOff>647700</xdr:colOff>
      <xdr:row>95</xdr:row>
      <xdr:rowOff>88900</xdr:rowOff>
    </xdr:to>
    <xdr:pic>
      <xdr:nvPicPr>
        <xdr:cNvPr id="2228" name="Picture 180" descr="clip_image003.png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01295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520700</xdr:colOff>
      <xdr:row>107</xdr:row>
      <xdr:rowOff>88900</xdr:rowOff>
    </xdr:to>
    <xdr:pic>
      <xdr:nvPicPr>
        <xdr:cNvPr id="2229" name="Picture 181" descr="clip_image001.png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226441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106</xdr:row>
      <xdr:rowOff>0</xdr:rowOff>
    </xdr:from>
    <xdr:to>
      <xdr:col>10</xdr:col>
      <xdr:colOff>114300</xdr:colOff>
      <xdr:row>107</xdr:row>
      <xdr:rowOff>88900</xdr:rowOff>
    </xdr:to>
    <xdr:pic>
      <xdr:nvPicPr>
        <xdr:cNvPr id="2230" name="Picture 182" descr="clip_image002.png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226441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127000</xdr:colOff>
      <xdr:row>106</xdr:row>
      <xdr:rowOff>0</xdr:rowOff>
    </xdr:from>
    <xdr:to>
      <xdr:col>10</xdr:col>
      <xdr:colOff>647700</xdr:colOff>
      <xdr:row>107</xdr:row>
      <xdr:rowOff>88900</xdr:rowOff>
    </xdr:to>
    <xdr:pic>
      <xdr:nvPicPr>
        <xdr:cNvPr id="2231" name="Picture 183" descr="clip_image003.png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26441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520700</xdr:colOff>
      <xdr:row>113</xdr:row>
      <xdr:rowOff>88900</xdr:rowOff>
    </xdr:to>
    <xdr:pic>
      <xdr:nvPicPr>
        <xdr:cNvPr id="2232" name="Picture 184" descr="clip_image001.png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239014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112</xdr:row>
      <xdr:rowOff>0</xdr:rowOff>
    </xdr:from>
    <xdr:to>
      <xdr:col>10</xdr:col>
      <xdr:colOff>114300</xdr:colOff>
      <xdr:row>113</xdr:row>
      <xdr:rowOff>88900</xdr:rowOff>
    </xdr:to>
    <xdr:pic>
      <xdr:nvPicPr>
        <xdr:cNvPr id="2233" name="Picture 185" descr="clip_image002.png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239014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127000</xdr:colOff>
      <xdr:row>112</xdr:row>
      <xdr:rowOff>0</xdr:rowOff>
    </xdr:from>
    <xdr:to>
      <xdr:col>10</xdr:col>
      <xdr:colOff>647700</xdr:colOff>
      <xdr:row>113</xdr:row>
      <xdr:rowOff>88900</xdr:rowOff>
    </xdr:to>
    <xdr:pic>
      <xdr:nvPicPr>
        <xdr:cNvPr id="2234" name="Picture 186" descr="clip_image003.png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39014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520700</xdr:colOff>
      <xdr:row>119</xdr:row>
      <xdr:rowOff>88900</xdr:rowOff>
    </xdr:to>
    <xdr:pic>
      <xdr:nvPicPr>
        <xdr:cNvPr id="2235" name="Picture 187" descr="clip_image001.png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251587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118</xdr:row>
      <xdr:rowOff>0</xdr:rowOff>
    </xdr:from>
    <xdr:to>
      <xdr:col>10</xdr:col>
      <xdr:colOff>114300</xdr:colOff>
      <xdr:row>119</xdr:row>
      <xdr:rowOff>88900</xdr:rowOff>
    </xdr:to>
    <xdr:pic>
      <xdr:nvPicPr>
        <xdr:cNvPr id="2236" name="Picture 188" descr="clip_image002.png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251587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127000</xdr:colOff>
      <xdr:row>118</xdr:row>
      <xdr:rowOff>0</xdr:rowOff>
    </xdr:from>
    <xdr:to>
      <xdr:col>10</xdr:col>
      <xdr:colOff>647700</xdr:colOff>
      <xdr:row>119</xdr:row>
      <xdr:rowOff>88900</xdr:rowOff>
    </xdr:to>
    <xdr:pic>
      <xdr:nvPicPr>
        <xdr:cNvPr id="2237" name="Picture 189" descr="clip_image003.png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51587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520700</xdr:colOff>
      <xdr:row>125</xdr:row>
      <xdr:rowOff>88900</xdr:rowOff>
    </xdr:to>
    <xdr:pic>
      <xdr:nvPicPr>
        <xdr:cNvPr id="2241" name="Picture 193" descr="clip_image001.png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264160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124</xdr:row>
      <xdr:rowOff>0</xdr:rowOff>
    </xdr:from>
    <xdr:to>
      <xdr:col>10</xdr:col>
      <xdr:colOff>114300</xdr:colOff>
      <xdr:row>125</xdr:row>
      <xdr:rowOff>88900</xdr:rowOff>
    </xdr:to>
    <xdr:pic>
      <xdr:nvPicPr>
        <xdr:cNvPr id="2242" name="Picture 194" descr="clip_image002.png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264160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127000</xdr:colOff>
      <xdr:row>124</xdr:row>
      <xdr:rowOff>0</xdr:rowOff>
    </xdr:from>
    <xdr:to>
      <xdr:col>10</xdr:col>
      <xdr:colOff>647700</xdr:colOff>
      <xdr:row>125</xdr:row>
      <xdr:rowOff>88900</xdr:rowOff>
    </xdr:to>
    <xdr:pic>
      <xdr:nvPicPr>
        <xdr:cNvPr id="2243" name="Picture 195" descr="clip_image003.png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64160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520700</xdr:colOff>
      <xdr:row>131</xdr:row>
      <xdr:rowOff>88900</xdr:rowOff>
    </xdr:to>
    <xdr:pic>
      <xdr:nvPicPr>
        <xdr:cNvPr id="2244" name="Picture 196" descr="clip_image001.png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276733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130</xdr:row>
      <xdr:rowOff>0</xdr:rowOff>
    </xdr:from>
    <xdr:to>
      <xdr:col>10</xdr:col>
      <xdr:colOff>114300</xdr:colOff>
      <xdr:row>131</xdr:row>
      <xdr:rowOff>88900</xdr:rowOff>
    </xdr:to>
    <xdr:pic>
      <xdr:nvPicPr>
        <xdr:cNvPr id="2245" name="Picture 197" descr="clip_image002.png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276733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127000</xdr:colOff>
      <xdr:row>130</xdr:row>
      <xdr:rowOff>0</xdr:rowOff>
    </xdr:from>
    <xdr:to>
      <xdr:col>10</xdr:col>
      <xdr:colOff>647700</xdr:colOff>
      <xdr:row>131</xdr:row>
      <xdr:rowOff>88900</xdr:rowOff>
    </xdr:to>
    <xdr:pic>
      <xdr:nvPicPr>
        <xdr:cNvPr id="2246" name="Picture 198" descr="clip_image003.png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76733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520700</xdr:colOff>
      <xdr:row>137</xdr:row>
      <xdr:rowOff>88900</xdr:rowOff>
    </xdr:to>
    <xdr:pic>
      <xdr:nvPicPr>
        <xdr:cNvPr id="2247" name="Picture 199" descr="clip_image001.png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289306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136</xdr:row>
      <xdr:rowOff>0</xdr:rowOff>
    </xdr:from>
    <xdr:to>
      <xdr:col>10</xdr:col>
      <xdr:colOff>114300</xdr:colOff>
      <xdr:row>137</xdr:row>
      <xdr:rowOff>88900</xdr:rowOff>
    </xdr:to>
    <xdr:pic>
      <xdr:nvPicPr>
        <xdr:cNvPr id="2248" name="Picture 200" descr="clip_image002.png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289306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127000</xdr:colOff>
      <xdr:row>136</xdr:row>
      <xdr:rowOff>0</xdr:rowOff>
    </xdr:from>
    <xdr:to>
      <xdr:col>10</xdr:col>
      <xdr:colOff>647700</xdr:colOff>
      <xdr:row>137</xdr:row>
      <xdr:rowOff>88900</xdr:rowOff>
    </xdr:to>
    <xdr:pic>
      <xdr:nvPicPr>
        <xdr:cNvPr id="2249" name="Picture 201" descr="clip_image003.png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89306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520700</xdr:colOff>
      <xdr:row>131</xdr:row>
      <xdr:rowOff>88900</xdr:rowOff>
    </xdr:to>
    <xdr:pic>
      <xdr:nvPicPr>
        <xdr:cNvPr id="2270" name="Picture 222" descr="clip_image001.png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276733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130</xdr:row>
      <xdr:rowOff>0</xdr:rowOff>
    </xdr:from>
    <xdr:to>
      <xdr:col>10</xdr:col>
      <xdr:colOff>114300</xdr:colOff>
      <xdr:row>131</xdr:row>
      <xdr:rowOff>88900</xdr:rowOff>
    </xdr:to>
    <xdr:pic>
      <xdr:nvPicPr>
        <xdr:cNvPr id="2271" name="Picture 223" descr="clip_image002.png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276733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127000</xdr:colOff>
      <xdr:row>130</xdr:row>
      <xdr:rowOff>0</xdr:rowOff>
    </xdr:from>
    <xdr:to>
      <xdr:col>10</xdr:col>
      <xdr:colOff>647700</xdr:colOff>
      <xdr:row>131</xdr:row>
      <xdr:rowOff>88900</xdr:rowOff>
    </xdr:to>
    <xdr:pic>
      <xdr:nvPicPr>
        <xdr:cNvPr id="2272" name="Picture 224" descr="clip_image003.png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76733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520700</xdr:colOff>
      <xdr:row>137</xdr:row>
      <xdr:rowOff>88900</xdr:rowOff>
    </xdr:to>
    <xdr:pic>
      <xdr:nvPicPr>
        <xdr:cNvPr id="2273" name="Picture 225" descr="clip_image001.png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289306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136</xdr:row>
      <xdr:rowOff>0</xdr:rowOff>
    </xdr:from>
    <xdr:to>
      <xdr:col>10</xdr:col>
      <xdr:colOff>114300</xdr:colOff>
      <xdr:row>137</xdr:row>
      <xdr:rowOff>88900</xdr:rowOff>
    </xdr:to>
    <xdr:pic>
      <xdr:nvPicPr>
        <xdr:cNvPr id="2274" name="Picture 226" descr="clip_image002.png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289306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127000</xdr:colOff>
      <xdr:row>136</xdr:row>
      <xdr:rowOff>0</xdr:rowOff>
    </xdr:from>
    <xdr:to>
      <xdr:col>10</xdr:col>
      <xdr:colOff>647700</xdr:colOff>
      <xdr:row>137</xdr:row>
      <xdr:rowOff>88900</xdr:rowOff>
    </xdr:to>
    <xdr:pic>
      <xdr:nvPicPr>
        <xdr:cNvPr id="2275" name="Picture 227" descr="clip_image003.png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89306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520700</xdr:colOff>
      <xdr:row>143</xdr:row>
      <xdr:rowOff>88900</xdr:rowOff>
    </xdr:to>
    <xdr:pic>
      <xdr:nvPicPr>
        <xdr:cNvPr id="2276" name="Picture 228" descr="clip_image001.png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301879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142</xdr:row>
      <xdr:rowOff>0</xdr:rowOff>
    </xdr:from>
    <xdr:to>
      <xdr:col>10</xdr:col>
      <xdr:colOff>114300</xdr:colOff>
      <xdr:row>143</xdr:row>
      <xdr:rowOff>88900</xdr:rowOff>
    </xdr:to>
    <xdr:pic>
      <xdr:nvPicPr>
        <xdr:cNvPr id="2277" name="Picture 229" descr="clip_image002.png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301879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127000</xdr:colOff>
      <xdr:row>142</xdr:row>
      <xdr:rowOff>0</xdr:rowOff>
    </xdr:from>
    <xdr:to>
      <xdr:col>10</xdr:col>
      <xdr:colOff>647700</xdr:colOff>
      <xdr:row>143</xdr:row>
      <xdr:rowOff>88900</xdr:rowOff>
    </xdr:to>
    <xdr:pic>
      <xdr:nvPicPr>
        <xdr:cNvPr id="2278" name="Picture 230" descr="clip_image003.png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301879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148</xdr:row>
      <xdr:rowOff>0</xdr:rowOff>
    </xdr:from>
    <xdr:to>
      <xdr:col>9</xdr:col>
      <xdr:colOff>520700</xdr:colOff>
      <xdr:row>149</xdr:row>
      <xdr:rowOff>88900</xdr:rowOff>
    </xdr:to>
    <xdr:pic>
      <xdr:nvPicPr>
        <xdr:cNvPr id="2279" name="Picture 231" descr="clip_image001.png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314452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148</xdr:row>
      <xdr:rowOff>0</xdr:rowOff>
    </xdr:from>
    <xdr:to>
      <xdr:col>10</xdr:col>
      <xdr:colOff>114300</xdr:colOff>
      <xdr:row>149</xdr:row>
      <xdr:rowOff>88900</xdr:rowOff>
    </xdr:to>
    <xdr:pic>
      <xdr:nvPicPr>
        <xdr:cNvPr id="2280" name="Picture 232" descr="clip_image002.png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314452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127000</xdr:colOff>
      <xdr:row>148</xdr:row>
      <xdr:rowOff>0</xdr:rowOff>
    </xdr:from>
    <xdr:to>
      <xdr:col>10</xdr:col>
      <xdr:colOff>647700</xdr:colOff>
      <xdr:row>149</xdr:row>
      <xdr:rowOff>88900</xdr:rowOff>
    </xdr:to>
    <xdr:pic>
      <xdr:nvPicPr>
        <xdr:cNvPr id="2281" name="Picture 233" descr="clip_image003.png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314452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154</xdr:row>
      <xdr:rowOff>0</xdr:rowOff>
    </xdr:from>
    <xdr:to>
      <xdr:col>9</xdr:col>
      <xdr:colOff>520700</xdr:colOff>
      <xdr:row>155</xdr:row>
      <xdr:rowOff>88900</xdr:rowOff>
    </xdr:to>
    <xdr:pic>
      <xdr:nvPicPr>
        <xdr:cNvPr id="2282" name="Picture 234" descr="clip_image001.png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327025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154</xdr:row>
      <xdr:rowOff>0</xdr:rowOff>
    </xdr:from>
    <xdr:to>
      <xdr:col>10</xdr:col>
      <xdr:colOff>114300</xdr:colOff>
      <xdr:row>155</xdr:row>
      <xdr:rowOff>88900</xdr:rowOff>
    </xdr:to>
    <xdr:pic>
      <xdr:nvPicPr>
        <xdr:cNvPr id="2283" name="Picture 235" descr="clip_image002.png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327025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127000</xdr:colOff>
      <xdr:row>154</xdr:row>
      <xdr:rowOff>0</xdr:rowOff>
    </xdr:from>
    <xdr:to>
      <xdr:col>10</xdr:col>
      <xdr:colOff>647700</xdr:colOff>
      <xdr:row>155</xdr:row>
      <xdr:rowOff>88900</xdr:rowOff>
    </xdr:to>
    <xdr:pic>
      <xdr:nvPicPr>
        <xdr:cNvPr id="2284" name="Picture 236" descr="clip_image003.png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327025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520700</xdr:colOff>
      <xdr:row>131</xdr:row>
      <xdr:rowOff>88900</xdr:rowOff>
    </xdr:to>
    <xdr:pic>
      <xdr:nvPicPr>
        <xdr:cNvPr id="2290" name="Picture 242" descr="clip_image001.png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276733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130</xdr:row>
      <xdr:rowOff>0</xdr:rowOff>
    </xdr:from>
    <xdr:to>
      <xdr:col>10</xdr:col>
      <xdr:colOff>114300</xdr:colOff>
      <xdr:row>131</xdr:row>
      <xdr:rowOff>88900</xdr:rowOff>
    </xdr:to>
    <xdr:pic>
      <xdr:nvPicPr>
        <xdr:cNvPr id="2291" name="Picture 243" descr="clip_image002.png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276733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520700</xdr:colOff>
      <xdr:row>137</xdr:row>
      <xdr:rowOff>88900</xdr:rowOff>
    </xdr:to>
    <xdr:pic>
      <xdr:nvPicPr>
        <xdr:cNvPr id="2304" name="Picture 256" descr="clip_image001.png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289306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136</xdr:row>
      <xdr:rowOff>0</xdr:rowOff>
    </xdr:from>
    <xdr:to>
      <xdr:col>10</xdr:col>
      <xdr:colOff>114300</xdr:colOff>
      <xdr:row>137</xdr:row>
      <xdr:rowOff>88900</xdr:rowOff>
    </xdr:to>
    <xdr:pic>
      <xdr:nvPicPr>
        <xdr:cNvPr id="2305" name="Picture 257" descr="clip_image002.png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289306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520700</xdr:colOff>
      <xdr:row>143</xdr:row>
      <xdr:rowOff>88900</xdr:rowOff>
    </xdr:to>
    <xdr:pic>
      <xdr:nvPicPr>
        <xdr:cNvPr id="2318" name="Picture 270" descr="clip_image001.png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301879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142</xdr:row>
      <xdr:rowOff>0</xdr:rowOff>
    </xdr:from>
    <xdr:to>
      <xdr:col>10</xdr:col>
      <xdr:colOff>114300</xdr:colOff>
      <xdr:row>143</xdr:row>
      <xdr:rowOff>88900</xdr:rowOff>
    </xdr:to>
    <xdr:pic>
      <xdr:nvPicPr>
        <xdr:cNvPr id="2319" name="Picture 271" descr="clip_image002.png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301879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148</xdr:row>
      <xdr:rowOff>0</xdr:rowOff>
    </xdr:from>
    <xdr:to>
      <xdr:col>9</xdr:col>
      <xdr:colOff>520700</xdr:colOff>
      <xdr:row>149</xdr:row>
      <xdr:rowOff>88900</xdr:rowOff>
    </xdr:to>
    <xdr:pic>
      <xdr:nvPicPr>
        <xdr:cNvPr id="2332" name="Picture 284" descr="clip_image001.png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314452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148</xdr:row>
      <xdr:rowOff>0</xdr:rowOff>
    </xdr:from>
    <xdr:to>
      <xdr:col>10</xdr:col>
      <xdr:colOff>114300</xdr:colOff>
      <xdr:row>149</xdr:row>
      <xdr:rowOff>88900</xdr:rowOff>
    </xdr:to>
    <xdr:pic>
      <xdr:nvPicPr>
        <xdr:cNvPr id="2333" name="Picture 285" descr="clip_image002.png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314452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154</xdr:row>
      <xdr:rowOff>0</xdr:rowOff>
    </xdr:from>
    <xdr:to>
      <xdr:col>9</xdr:col>
      <xdr:colOff>520700</xdr:colOff>
      <xdr:row>155</xdr:row>
      <xdr:rowOff>88900</xdr:rowOff>
    </xdr:to>
    <xdr:pic>
      <xdr:nvPicPr>
        <xdr:cNvPr id="2346" name="Picture 298" descr="clip_image001.png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327025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154</xdr:row>
      <xdr:rowOff>0</xdr:rowOff>
    </xdr:from>
    <xdr:to>
      <xdr:col>10</xdr:col>
      <xdr:colOff>114300</xdr:colOff>
      <xdr:row>155</xdr:row>
      <xdr:rowOff>88900</xdr:rowOff>
    </xdr:to>
    <xdr:pic>
      <xdr:nvPicPr>
        <xdr:cNvPr id="2347" name="Picture 299" descr="clip_image002.png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327025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520700</xdr:colOff>
      <xdr:row>161</xdr:row>
      <xdr:rowOff>88900</xdr:rowOff>
    </xdr:to>
    <xdr:pic>
      <xdr:nvPicPr>
        <xdr:cNvPr id="2360" name="Picture 312" descr="clip_image001.png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339598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160</xdr:row>
      <xdr:rowOff>0</xdr:rowOff>
    </xdr:from>
    <xdr:to>
      <xdr:col>10</xdr:col>
      <xdr:colOff>114300</xdr:colOff>
      <xdr:row>161</xdr:row>
      <xdr:rowOff>88900</xdr:rowOff>
    </xdr:to>
    <xdr:pic>
      <xdr:nvPicPr>
        <xdr:cNvPr id="2361" name="Picture 313" descr="clip_image002.png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0" y="33959800"/>
          <a:ext cx="5207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84" Type="http://schemas.openxmlformats.org/officeDocument/2006/relationships/ctrlProp" Target="../ctrlProps/ctrlProp82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6" Type="http://schemas.openxmlformats.org/officeDocument/2006/relationships/ctrlProp" Target="../ctrlProps/ctrlProp14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5" Type="http://schemas.openxmlformats.org/officeDocument/2006/relationships/ctrlProp" Target="../ctrlProps/ctrlProp3.xml"/><Relationship Id="rId90" Type="http://schemas.openxmlformats.org/officeDocument/2006/relationships/ctrlProp" Target="../ctrlProps/ctrlProp88.xml"/><Relationship Id="rId95" Type="http://schemas.openxmlformats.org/officeDocument/2006/relationships/ctrlProp" Target="../ctrlProps/ctrlProp93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08" Type="http://schemas.openxmlformats.org/officeDocument/2006/relationships/ctrlProp" Target="../ctrlProps/ctrlProp106.xml"/><Relationship Id="rId54" Type="http://schemas.openxmlformats.org/officeDocument/2006/relationships/ctrlProp" Target="../ctrlProps/ctrlProp52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14" Type="http://schemas.openxmlformats.org/officeDocument/2006/relationships/ctrlProp" Target="../ctrlProps/ctrlProp112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04" Type="http://schemas.openxmlformats.org/officeDocument/2006/relationships/ctrlProp" Target="../ctrlProps/ctrlProp102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105" Type="http://schemas.openxmlformats.org/officeDocument/2006/relationships/ctrlProp" Target="../ctrlProps/ctrlProp103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3" Type="http://schemas.openxmlformats.org/officeDocument/2006/relationships/ctrlProp" Target="../ctrlProps/ctrlProp1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89"/>
  <sheetViews>
    <sheetView tabSelected="1" workbookViewId="0">
      <selection activeCell="I194" sqref="I194"/>
    </sheetView>
  </sheetViews>
  <sheetFormatPr defaultColWidth="11.42578125" defaultRowHeight="15" x14ac:dyDescent="0.25"/>
  <cols>
    <col min="1" max="1" width="3" customWidth="1"/>
    <col min="2" max="2" width="14.28515625" customWidth="1"/>
    <col min="3" max="7" width="11.85546875" style="1" customWidth="1"/>
    <col min="8" max="8" width="49" style="1" customWidth="1"/>
    <col min="9" max="9" width="33.42578125" style="1" customWidth="1"/>
    <col min="10" max="10" width="12.28515625" customWidth="1"/>
  </cols>
  <sheetData>
    <row r="1" spans="2:10" ht="9" customHeight="1" thickBot="1" x14ac:dyDescent="0.3"/>
    <row r="2" spans="2:10" ht="33.950000000000003" customHeight="1" thickBot="1" x14ac:dyDescent="0.3">
      <c r="B2" s="40" t="s">
        <v>24</v>
      </c>
      <c r="C2" s="41"/>
      <c r="D2" s="41"/>
      <c r="E2" s="41"/>
      <c r="F2" s="41"/>
      <c r="G2" s="42"/>
      <c r="H2" s="42"/>
      <c r="I2" s="42"/>
      <c r="J2" s="43"/>
    </row>
    <row r="3" spans="2:10" ht="33" customHeight="1" thickTop="1" thickBot="1" x14ac:dyDescent="0.3">
      <c r="B3" s="23" t="s">
        <v>20</v>
      </c>
      <c r="C3" s="24">
        <v>213</v>
      </c>
      <c r="D3" s="25" t="s">
        <v>19</v>
      </c>
      <c r="E3" s="60" t="s">
        <v>44</v>
      </c>
      <c r="F3" s="61"/>
      <c r="G3" s="37" t="str">
        <f>CONCATENATE("Total Weight Lifted: ",TEXT(SUM(J13:J187),"#,##")," lbs")</f>
        <v>Total Weight Lifted: 1,169,510 lbs</v>
      </c>
      <c r="H3" s="37"/>
      <c r="I3" s="37"/>
      <c r="J3" s="38"/>
    </row>
    <row r="4" spans="2:10" ht="15.95" customHeight="1" x14ac:dyDescent="0.25">
      <c r="B4" s="44" t="s">
        <v>10</v>
      </c>
      <c r="C4" s="45"/>
      <c r="D4" s="46"/>
      <c r="E4" s="46"/>
      <c r="F4" s="46"/>
      <c r="G4" s="45"/>
      <c r="H4" s="45"/>
      <c r="I4" s="45"/>
      <c r="J4" s="47"/>
    </row>
    <row r="5" spans="2:10" ht="15.95" customHeight="1" x14ac:dyDescent="0.25">
      <c r="B5" s="48" t="s">
        <v>14</v>
      </c>
      <c r="C5" s="49"/>
      <c r="D5" s="49"/>
      <c r="E5" s="49"/>
      <c r="F5" s="49"/>
      <c r="G5" s="49"/>
      <c r="H5" s="49"/>
      <c r="I5" s="49"/>
      <c r="J5" s="50"/>
    </row>
    <row r="6" spans="2:10" ht="15.95" customHeight="1" x14ac:dyDescent="0.25">
      <c r="B6" s="51" t="s">
        <v>15</v>
      </c>
      <c r="C6" s="52"/>
      <c r="D6" s="52"/>
      <c r="E6" s="52"/>
      <c r="F6" s="52"/>
      <c r="G6" s="52"/>
      <c r="H6" s="52"/>
      <c r="I6" s="52"/>
      <c r="J6" s="53"/>
    </row>
    <row r="7" spans="2:10" ht="15.95" customHeight="1" x14ac:dyDescent="0.25">
      <c r="B7" s="57" t="s">
        <v>22</v>
      </c>
      <c r="C7" s="58"/>
      <c r="D7" s="58"/>
      <c r="E7" s="58"/>
      <c r="F7" s="58"/>
      <c r="G7" s="58"/>
      <c r="H7" s="58"/>
      <c r="I7" s="58"/>
      <c r="J7" s="59"/>
    </row>
    <row r="8" spans="2:10" s="2" customFormat="1" ht="15.95" customHeight="1" thickBot="1" x14ac:dyDescent="0.3">
      <c r="B8" s="54" t="s">
        <v>23</v>
      </c>
      <c r="C8" s="55"/>
      <c r="D8" s="55"/>
      <c r="E8" s="55"/>
      <c r="F8" s="55"/>
      <c r="G8" s="55"/>
      <c r="H8" s="55"/>
      <c r="I8" s="55"/>
      <c r="J8" s="56"/>
    </row>
    <row r="9" spans="2:10" s="4" customFormat="1" ht="29.1" customHeight="1" x14ac:dyDescent="0.25">
      <c r="B9" s="16">
        <v>43405</v>
      </c>
      <c r="C9" s="17" t="s">
        <v>11</v>
      </c>
      <c r="D9" s="17" t="s">
        <v>13</v>
      </c>
      <c r="E9" s="17" t="s">
        <v>6</v>
      </c>
      <c r="F9" s="17" t="s">
        <v>7</v>
      </c>
      <c r="G9" s="17"/>
      <c r="H9" s="17" t="s">
        <v>25</v>
      </c>
      <c r="I9" s="17" t="s">
        <v>43</v>
      </c>
      <c r="J9" s="18" t="s">
        <v>0</v>
      </c>
    </row>
    <row r="10" spans="2:10" ht="14.1" customHeight="1" x14ac:dyDescent="0.25">
      <c r="B10" s="7" t="s">
        <v>2</v>
      </c>
      <c r="C10" s="5">
        <v>100</v>
      </c>
      <c r="D10" s="5">
        <v>55</v>
      </c>
      <c r="E10" s="5">
        <v>10</v>
      </c>
      <c r="F10" s="5">
        <v>10</v>
      </c>
      <c r="G10" s="5"/>
      <c r="H10" s="13" t="s">
        <v>27</v>
      </c>
      <c r="I10" s="30"/>
      <c r="J10" s="12" t="s">
        <v>21</v>
      </c>
    </row>
    <row r="11" spans="2:10" ht="14.1" customHeight="1" x14ac:dyDescent="0.25">
      <c r="B11" s="7" t="s">
        <v>3</v>
      </c>
      <c r="C11" s="5">
        <v>1</v>
      </c>
      <c r="D11" s="5">
        <v>1</v>
      </c>
      <c r="E11" s="5">
        <v>10</v>
      </c>
      <c r="F11" s="5">
        <v>10</v>
      </c>
      <c r="G11" s="5"/>
      <c r="H11" s="13" t="s">
        <v>29</v>
      </c>
      <c r="I11" s="31"/>
      <c r="J11" s="33"/>
    </row>
    <row r="12" spans="2:10" ht="14.1" customHeight="1" x14ac:dyDescent="0.25">
      <c r="B12" s="7" t="s">
        <v>4</v>
      </c>
      <c r="C12" s="5">
        <f>$C$3*0.6</f>
        <v>127.8</v>
      </c>
      <c r="D12" s="5">
        <f>$C$3</f>
        <v>213</v>
      </c>
      <c r="E12" s="5">
        <v>165</v>
      </c>
      <c r="F12" s="5">
        <v>100</v>
      </c>
      <c r="G12" s="5"/>
      <c r="H12" s="13" t="s">
        <v>26</v>
      </c>
      <c r="I12" s="31"/>
      <c r="J12" s="33"/>
    </row>
    <row r="13" spans="2:10" ht="14.1" customHeight="1" x14ac:dyDescent="0.25">
      <c r="B13" s="10" t="s">
        <v>0</v>
      </c>
      <c r="C13" s="11">
        <f>C12*C11*C10</f>
        <v>12780</v>
      </c>
      <c r="D13" s="11">
        <f>D12*D11*D10</f>
        <v>11715</v>
      </c>
      <c r="E13" s="11">
        <f>E12*E11*E10</f>
        <v>16500</v>
      </c>
      <c r="F13" s="11">
        <f>F12*F11*F10</f>
        <v>10000</v>
      </c>
      <c r="G13" s="11">
        <f>G12*G11*G10</f>
        <v>0</v>
      </c>
      <c r="H13" s="14" t="s">
        <v>28</v>
      </c>
      <c r="I13" s="31"/>
      <c r="J13" s="15">
        <f>C13+D13+E13+F13+G13</f>
        <v>50995</v>
      </c>
    </row>
    <row r="14" spans="2:10" ht="14.1" customHeight="1" thickBot="1" x14ac:dyDescent="0.3">
      <c r="B14" s="19"/>
      <c r="C14" s="20"/>
      <c r="D14" s="20"/>
      <c r="E14" s="20"/>
      <c r="F14" s="20"/>
      <c r="G14" s="20"/>
      <c r="H14" s="22" t="s">
        <v>30</v>
      </c>
      <c r="I14" s="32"/>
      <c r="J14" s="21"/>
    </row>
    <row r="15" spans="2:10" s="1" customFormat="1" ht="29.1" customHeight="1" x14ac:dyDescent="0.25">
      <c r="B15" s="8">
        <v>43406</v>
      </c>
      <c r="C15" s="3" t="s">
        <v>1</v>
      </c>
      <c r="D15" s="3" t="s">
        <v>5</v>
      </c>
      <c r="E15" s="3" t="s">
        <v>12</v>
      </c>
      <c r="F15" s="3" t="s">
        <v>8</v>
      </c>
      <c r="G15" s="3" t="s">
        <v>9</v>
      </c>
      <c r="H15" s="17" t="s">
        <v>25</v>
      </c>
      <c r="I15" s="17" t="s">
        <v>43</v>
      </c>
      <c r="J15" s="18" t="s">
        <v>0</v>
      </c>
    </row>
    <row r="16" spans="2:10" x14ac:dyDescent="0.25">
      <c r="B16" s="7" t="s">
        <v>2</v>
      </c>
      <c r="C16" s="5">
        <v>100</v>
      </c>
      <c r="D16" s="5">
        <v>55</v>
      </c>
      <c r="E16" s="5">
        <v>36</v>
      </c>
      <c r="F16" s="5">
        <v>10</v>
      </c>
      <c r="G16" s="5">
        <v>10</v>
      </c>
      <c r="H16" s="13" t="s">
        <v>27</v>
      </c>
      <c r="I16" s="30"/>
      <c r="J16" s="12" t="s">
        <v>21</v>
      </c>
    </row>
    <row r="17" spans="2:10" ht="30" x14ac:dyDescent="0.25">
      <c r="B17" s="7" t="s">
        <v>3</v>
      </c>
      <c r="C17" s="5">
        <v>1</v>
      </c>
      <c r="D17" s="5">
        <v>1</v>
      </c>
      <c r="E17" s="5">
        <v>4</v>
      </c>
      <c r="F17" s="5">
        <v>10</v>
      </c>
      <c r="G17" s="5">
        <v>10</v>
      </c>
      <c r="H17" s="13" t="s">
        <v>29</v>
      </c>
      <c r="I17" s="31"/>
      <c r="J17" s="33"/>
    </row>
    <row r="18" spans="2:10" x14ac:dyDescent="0.25">
      <c r="B18" s="7" t="s">
        <v>4</v>
      </c>
      <c r="C18" s="5">
        <f>$C$3*0.6</f>
        <v>127.8</v>
      </c>
      <c r="D18" s="5">
        <f>$C$3</f>
        <v>213</v>
      </c>
      <c r="E18" s="5">
        <f>AVERAGE(45,75,95,105)</f>
        <v>80</v>
      </c>
      <c r="F18" s="5">
        <v>165</v>
      </c>
      <c r="G18" s="5">
        <v>100</v>
      </c>
      <c r="H18" s="13" t="s">
        <v>26</v>
      </c>
      <c r="I18" s="31"/>
      <c r="J18" s="33"/>
    </row>
    <row r="19" spans="2:10" x14ac:dyDescent="0.25">
      <c r="B19" s="10" t="s">
        <v>0</v>
      </c>
      <c r="C19" s="11">
        <f>C18*C17*C16</f>
        <v>12780</v>
      </c>
      <c r="D19" s="11">
        <f>D18*D17*D16</f>
        <v>11715</v>
      </c>
      <c r="E19" s="11">
        <f>E18*E17*E16</f>
        <v>11520</v>
      </c>
      <c r="F19" s="11">
        <f>F18*F17*F16</f>
        <v>16500</v>
      </c>
      <c r="G19" s="11">
        <f>G18*G17*G16</f>
        <v>10000</v>
      </c>
      <c r="H19" s="14" t="s">
        <v>28</v>
      </c>
      <c r="I19" s="31"/>
      <c r="J19" s="15">
        <f>C19+D19+E19+F19+G19</f>
        <v>62515</v>
      </c>
    </row>
    <row r="20" spans="2:10" ht="14.1" customHeight="1" thickBot="1" x14ac:dyDescent="0.3">
      <c r="B20" s="19"/>
      <c r="C20" s="20"/>
      <c r="D20" s="20"/>
      <c r="E20" s="20"/>
      <c r="F20" s="20"/>
      <c r="G20" s="20"/>
      <c r="H20" s="22" t="s">
        <v>31</v>
      </c>
      <c r="I20" s="32"/>
      <c r="J20" s="21"/>
    </row>
    <row r="21" spans="2:10" ht="29.1" customHeight="1" x14ac:dyDescent="0.25">
      <c r="B21" s="9">
        <v>43407</v>
      </c>
      <c r="C21" s="3" t="s">
        <v>1</v>
      </c>
      <c r="D21" s="3"/>
      <c r="E21" s="3"/>
      <c r="F21" s="3"/>
      <c r="G21" s="3"/>
      <c r="H21" s="17" t="s">
        <v>25</v>
      </c>
      <c r="I21" s="17" t="s">
        <v>43</v>
      </c>
      <c r="J21" s="18" t="s">
        <v>0</v>
      </c>
    </row>
    <row r="22" spans="2:10" x14ac:dyDescent="0.25">
      <c r="B22" s="7" t="s">
        <v>2</v>
      </c>
      <c r="C22" s="5">
        <v>200</v>
      </c>
      <c r="D22" s="5"/>
      <c r="E22" s="5"/>
      <c r="F22" s="5"/>
      <c r="G22" s="5"/>
      <c r="H22" s="13" t="s">
        <v>33</v>
      </c>
      <c r="I22" s="30"/>
      <c r="J22" s="12" t="s">
        <v>21</v>
      </c>
    </row>
    <row r="23" spans="2:10" x14ac:dyDescent="0.25">
      <c r="B23" s="7" t="s">
        <v>3</v>
      </c>
      <c r="C23" s="5">
        <v>1</v>
      </c>
      <c r="D23" s="5"/>
      <c r="E23" s="5"/>
      <c r="F23" s="5"/>
      <c r="G23" s="5"/>
      <c r="H23" s="13" t="s">
        <v>37</v>
      </c>
      <c r="I23" s="31"/>
      <c r="J23" s="33"/>
    </row>
    <row r="24" spans="2:10" x14ac:dyDescent="0.25">
      <c r="B24" s="7" t="s">
        <v>4</v>
      </c>
      <c r="C24" s="5">
        <f>$C$3*0.6</f>
        <v>127.8</v>
      </c>
      <c r="D24" s="5"/>
      <c r="E24" s="5"/>
      <c r="F24" s="5"/>
      <c r="G24" s="5"/>
      <c r="H24" s="13" t="s">
        <v>36</v>
      </c>
      <c r="I24" s="31"/>
      <c r="J24" s="33"/>
    </row>
    <row r="25" spans="2:10" x14ac:dyDescent="0.25">
      <c r="B25" s="10" t="s">
        <v>0</v>
      </c>
      <c r="C25" s="11">
        <f>C24*C23*C22</f>
        <v>25560</v>
      </c>
      <c r="D25" s="11">
        <f>D24*D23*D22</f>
        <v>0</v>
      </c>
      <c r="E25" s="11">
        <f>E24*E23*E22</f>
        <v>0</v>
      </c>
      <c r="F25" s="11">
        <f>F24*F23*F22</f>
        <v>0</v>
      </c>
      <c r="G25" s="11">
        <f>G24*G23*G22</f>
        <v>0</v>
      </c>
      <c r="H25" s="14" t="s">
        <v>28</v>
      </c>
      <c r="I25" s="31"/>
      <c r="J25" s="15">
        <f>C25+D25+E25+F25+G25</f>
        <v>25560</v>
      </c>
    </row>
    <row r="26" spans="2:10" ht="14.1" customHeight="1" thickBot="1" x14ac:dyDescent="0.3">
      <c r="B26" s="19"/>
      <c r="C26" s="20"/>
      <c r="D26" s="20"/>
      <c r="E26" s="20"/>
      <c r="F26" s="20"/>
      <c r="G26" s="20"/>
      <c r="H26" s="22" t="s">
        <v>35</v>
      </c>
      <c r="I26" s="32"/>
      <c r="J26" s="21"/>
    </row>
    <row r="27" spans="2:10" ht="29.1" customHeight="1" x14ac:dyDescent="0.25">
      <c r="B27" s="9">
        <v>43408</v>
      </c>
      <c r="C27" s="3" t="s">
        <v>16</v>
      </c>
      <c r="D27" s="3"/>
      <c r="E27" s="3"/>
      <c r="F27" s="3"/>
      <c r="G27" s="3"/>
      <c r="H27" s="17" t="s">
        <v>25</v>
      </c>
      <c r="I27" s="17" t="s">
        <v>43</v>
      </c>
      <c r="J27" s="18" t="s">
        <v>0</v>
      </c>
    </row>
    <row r="28" spans="2:10" x14ac:dyDescent="0.25">
      <c r="B28" s="7" t="s">
        <v>2</v>
      </c>
      <c r="C28" s="5"/>
      <c r="D28" s="5"/>
      <c r="E28" s="5"/>
      <c r="F28" s="5"/>
      <c r="G28" s="5"/>
      <c r="H28" s="13" t="s">
        <v>38</v>
      </c>
      <c r="I28" s="30"/>
      <c r="J28" s="12" t="s">
        <v>21</v>
      </c>
    </row>
    <row r="29" spans="2:10" x14ac:dyDescent="0.25">
      <c r="B29" s="7" t="s">
        <v>3</v>
      </c>
      <c r="C29" s="5"/>
      <c r="D29" s="5"/>
      <c r="E29" s="5"/>
      <c r="F29" s="5"/>
      <c r="G29" s="5"/>
      <c r="H29" s="13" t="s">
        <v>34</v>
      </c>
      <c r="I29" s="31"/>
      <c r="J29" s="33"/>
    </row>
    <row r="30" spans="2:10" x14ac:dyDescent="0.25">
      <c r="B30" s="7" t="s">
        <v>4</v>
      </c>
      <c r="C30" s="5"/>
      <c r="D30" s="5"/>
      <c r="E30" s="5"/>
      <c r="F30" s="5"/>
      <c r="G30" s="5"/>
      <c r="H30" s="13" t="s">
        <v>39</v>
      </c>
      <c r="I30" s="31"/>
      <c r="J30" s="33"/>
    </row>
    <row r="31" spans="2:10" x14ac:dyDescent="0.25">
      <c r="B31" s="10" t="s">
        <v>0</v>
      </c>
      <c r="C31" s="11">
        <f>C30*C29*C28</f>
        <v>0</v>
      </c>
      <c r="D31" s="11">
        <f>D30*D29*D28</f>
        <v>0</v>
      </c>
      <c r="E31" s="11">
        <f>E30*E29*E28</f>
        <v>0</v>
      </c>
      <c r="F31" s="11">
        <f>F30*F29*F28</f>
        <v>0</v>
      </c>
      <c r="G31" s="11">
        <f>G30*G29*G28</f>
        <v>0</v>
      </c>
      <c r="H31" s="14" t="s">
        <v>40</v>
      </c>
      <c r="I31" s="31"/>
      <c r="J31" s="15">
        <f>C31+D31+E31+F31+G31</f>
        <v>0</v>
      </c>
    </row>
    <row r="32" spans="2:10" ht="14.1" customHeight="1" thickBot="1" x14ac:dyDescent="0.3">
      <c r="B32" s="19"/>
      <c r="C32" s="20"/>
      <c r="D32" s="20"/>
      <c r="E32" s="20"/>
      <c r="F32" s="20"/>
      <c r="G32" s="20"/>
      <c r="H32" s="22" t="s">
        <v>35</v>
      </c>
      <c r="I32" s="32"/>
      <c r="J32" s="21"/>
    </row>
    <row r="33" spans="2:10" ht="29.1" customHeight="1" x14ac:dyDescent="0.25">
      <c r="B33" s="9">
        <v>43409</v>
      </c>
      <c r="C33" s="3" t="s">
        <v>11</v>
      </c>
      <c r="D33" s="3" t="s">
        <v>13</v>
      </c>
      <c r="E33" s="3" t="s">
        <v>6</v>
      </c>
      <c r="F33" s="3" t="s">
        <v>7</v>
      </c>
      <c r="G33" s="3"/>
      <c r="H33" s="17" t="s">
        <v>25</v>
      </c>
      <c r="I33" s="17" t="s">
        <v>43</v>
      </c>
      <c r="J33" s="18" t="s">
        <v>0</v>
      </c>
    </row>
    <row r="34" spans="2:10" x14ac:dyDescent="0.25">
      <c r="B34" s="7" t="s">
        <v>2</v>
      </c>
      <c r="C34" s="5">
        <v>100</v>
      </c>
      <c r="D34" s="5">
        <v>55</v>
      </c>
      <c r="E34" s="5">
        <v>10</v>
      </c>
      <c r="F34" s="5">
        <v>10</v>
      </c>
      <c r="G34" s="5"/>
      <c r="H34" s="13" t="s">
        <v>27</v>
      </c>
      <c r="I34" s="30"/>
      <c r="J34" s="12" t="s">
        <v>21</v>
      </c>
    </row>
    <row r="35" spans="2:10" ht="30" x14ac:dyDescent="0.25">
      <c r="B35" s="7" t="s">
        <v>3</v>
      </c>
      <c r="C35" s="5">
        <v>1</v>
      </c>
      <c r="D35" s="5">
        <v>1</v>
      </c>
      <c r="E35" s="5">
        <v>10</v>
      </c>
      <c r="F35" s="5">
        <v>10</v>
      </c>
      <c r="G35" s="5"/>
      <c r="H35" s="13" t="s">
        <v>29</v>
      </c>
      <c r="I35" s="31"/>
      <c r="J35" s="33"/>
    </row>
    <row r="36" spans="2:10" x14ac:dyDescent="0.25">
      <c r="B36" s="7" t="s">
        <v>4</v>
      </c>
      <c r="C36" s="5">
        <f>$C$3*0.6</f>
        <v>127.8</v>
      </c>
      <c r="D36" s="5">
        <f>$C$3</f>
        <v>213</v>
      </c>
      <c r="E36" s="5">
        <v>165</v>
      </c>
      <c r="F36" s="5">
        <v>100</v>
      </c>
      <c r="G36" s="5"/>
      <c r="H36" s="13" t="s">
        <v>26</v>
      </c>
      <c r="I36" s="31"/>
      <c r="J36" s="33"/>
    </row>
    <row r="37" spans="2:10" x14ac:dyDescent="0.25">
      <c r="B37" s="10" t="s">
        <v>0</v>
      </c>
      <c r="C37" s="11">
        <f>C36*C35*C34</f>
        <v>12780</v>
      </c>
      <c r="D37" s="11">
        <f>D36*D35*D34</f>
        <v>11715</v>
      </c>
      <c r="E37" s="11">
        <f>E36*E35*E34</f>
        <v>16500</v>
      </c>
      <c r="F37" s="11">
        <f>F36*F35*F34</f>
        <v>10000</v>
      </c>
      <c r="G37" s="11">
        <f>G36*G35*G34</f>
        <v>0</v>
      </c>
      <c r="H37" s="14" t="s">
        <v>28</v>
      </c>
      <c r="I37" s="31"/>
      <c r="J37" s="15">
        <f>C37+D37+E37+F37+G37</f>
        <v>50995</v>
      </c>
    </row>
    <row r="38" spans="2:10" ht="14.1" customHeight="1" thickBot="1" x14ac:dyDescent="0.3">
      <c r="B38" s="19"/>
      <c r="C38" s="20"/>
      <c r="D38" s="20"/>
      <c r="E38" s="20"/>
      <c r="F38" s="20"/>
      <c r="G38" s="20"/>
      <c r="H38" s="22" t="s">
        <v>30</v>
      </c>
      <c r="I38" s="32"/>
      <c r="J38" s="21"/>
    </row>
    <row r="39" spans="2:10" ht="29.1" customHeight="1" x14ac:dyDescent="0.25">
      <c r="B39" s="9">
        <v>43410</v>
      </c>
      <c r="C39" s="3" t="s">
        <v>1</v>
      </c>
      <c r="D39" s="3" t="s">
        <v>5</v>
      </c>
      <c r="E39" s="3" t="s">
        <v>12</v>
      </c>
      <c r="F39" s="3" t="s">
        <v>8</v>
      </c>
      <c r="G39" s="3" t="s">
        <v>9</v>
      </c>
      <c r="H39" s="17" t="s">
        <v>25</v>
      </c>
      <c r="I39" s="17" t="s">
        <v>43</v>
      </c>
      <c r="J39" s="18" t="s">
        <v>0</v>
      </c>
    </row>
    <row r="40" spans="2:10" x14ac:dyDescent="0.25">
      <c r="B40" s="7" t="s">
        <v>2</v>
      </c>
      <c r="C40" s="5">
        <v>100</v>
      </c>
      <c r="D40" s="5">
        <v>55</v>
      </c>
      <c r="E40" s="5">
        <v>36</v>
      </c>
      <c r="F40" s="5">
        <v>10</v>
      </c>
      <c r="G40" s="5">
        <v>10</v>
      </c>
      <c r="H40" s="13" t="s">
        <v>27</v>
      </c>
      <c r="I40" s="30"/>
      <c r="J40" s="12" t="s">
        <v>21</v>
      </c>
    </row>
    <row r="41" spans="2:10" ht="30" x14ac:dyDescent="0.25">
      <c r="B41" s="7" t="s">
        <v>3</v>
      </c>
      <c r="C41" s="5">
        <v>1</v>
      </c>
      <c r="D41" s="5">
        <v>1</v>
      </c>
      <c r="E41" s="5">
        <v>4</v>
      </c>
      <c r="F41" s="5">
        <v>10</v>
      </c>
      <c r="G41" s="5">
        <v>10</v>
      </c>
      <c r="H41" s="13" t="s">
        <v>29</v>
      </c>
      <c r="I41" s="31"/>
      <c r="J41" s="33"/>
    </row>
    <row r="42" spans="2:10" x14ac:dyDescent="0.25">
      <c r="B42" s="7" t="s">
        <v>4</v>
      </c>
      <c r="C42" s="5">
        <f>$C$3*0.6</f>
        <v>127.8</v>
      </c>
      <c r="D42" s="5">
        <f>$C$3</f>
        <v>213</v>
      </c>
      <c r="E42" s="5">
        <f>AVERAGE(45,75,95,105)</f>
        <v>80</v>
      </c>
      <c r="F42" s="5">
        <v>165</v>
      </c>
      <c r="G42" s="5">
        <v>100</v>
      </c>
      <c r="H42" s="13" t="s">
        <v>26</v>
      </c>
      <c r="I42" s="31"/>
      <c r="J42" s="33"/>
    </row>
    <row r="43" spans="2:10" x14ac:dyDescent="0.25">
      <c r="B43" s="10" t="s">
        <v>0</v>
      </c>
      <c r="C43" s="11">
        <f>C42*C41*C40</f>
        <v>12780</v>
      </c>
      <c r="D43" s="11">
        <f>D42*D41*D40</f>
        <v>11715</v>
      </c>
      <c r="E43" s="11">
        <f>E42*E41*E40</f>
        <v>11520</v>
      </c>
      <c r="F43" s="11">
        <f>F42*F41*F40</f>
        <v>16500</v>
      </c>
      <c r="G43" s="11">
        <f>G42*G41*G40</f>
        <v>10000</v>
      </c>
      <c r="H43" s="14" t="s">
        <v>28</v>
      </c>
      <c r="I43" s="31"/>
      <c r="J43" s="15">
        <f>C43+D43+E43+F43+G43</f>
        <v>62515</v>
      </c>
    </row>
    <row r="44" spans="2:10" ht="14.1" customHeight="1" thickBot="1" x14ac:dyDescent="0.3">
      <c r="B44" s="19"/>
      <c r="C44" s="20"/>
      <c r="D44" s="20"/>
      <c r="E44" s="20"/>
      <c r="F44" s="20"/>
      <c r="G44" s="20"/>
      <c r="H44" s="22" t="s">
        <v>30</v>
      </c>
      <c r="I44" s="32"/>
      <c r="J44" s="21"/>
    </row>
    <row r="45" spans="2:10" ht="29.1" customHeight="1" x14ac:dyDescent="0.25">
      <c r="B45" s="9">
        <v>43411</v>
      </c>
      <c r="C45" s="3" t="s">
        <v>1</v>
      </c>
      <c r="D45" s="3"/>
      <c r="E45" s="3"/>
      <c r="F45" s="3"/>
      <c r="G45" s="3"/>
      <c r="H45" s="17" t="s">
        <v>25</v>
      </c>
      <c r="I45" s="17" t="s">
        <v>43</v>
      </c>
      <c r="J45" s="18" t="s">
        <v>0</v>
      </c>
    </row>
    <row r="46" spans="2:10" x14ac:dyDescent="0.25">
      <c r="B46" s="7" t="s">
        <v>2</v>
      </c>
      <c r="C46" s="5">
        <v>200</v>
      </c>
      <c r="D46" s="5"/>
      <c r="E46" s="5"/>
      <c r="F46" s="5"/>
      <c r="G46" s="5"/>
      <c r="H46" s="13" t="s">
        <v>33</v>
      </c>
      <c r="I46" s="30"/>
      <c r="J46" s="12" t="s">
        <v>21</v>
      </c>
    </row>
    <row r="47" spans="2:10" x14ac:dyDescent="0.25">
      <c r="B47" s="7" t="s">
        <v>3</v>
      </c>
      <c r="C47" s="5">
        <v>1</v>
      </c>
      <c r="D47" s="5"/>
      <c r="E47" s="5"/>
      <c r="F47" s="5"/>
      <c r="G47" s="5"/>
      <c r="H47" s="13" t="s">
        <v>37</v>
      </c>
      <c r="I47" s="31"/>
      <c r="J47" s="33"/>
    </row>
    <row r="48" spans="2:10" x14ac:dyDescent="0.25">
      <c r="B48" s="7" t="s">
        <v>4</v>
      </c>
      <c r="C48" s="5">
        <f>$C$3*0.6</f>
        <v>127.8</v>
      </c>
      <c r="D48" s="5"/>
      <c r="E48" s="5"/>
      <c r="F48" s="5"/>
      <c r="G48" s="5"/>
      <c r="H48" s="13" t="s">
        <v>36</v>
      </c>
      <c r="I48" s="31"/>
      <c r="J48" s="33"/>
    </row>
    <row r="49" spans="2:10" x14ac:dyDescent="0.25">
      <c r="B49" s="10" t="s">
        <v>0</v>
      </c>
      <c r="C49" s="11">
        <f>C48*C47*C46</f>
        <v>25560</v>
      </c>
      <c r="D49" s="11">
        <f>D48*D47*D46</f>
        <v>0</v>
      </c>
      <c r="E49" s="11">
        <f>E48*E47*E46</f>
        <v>0</v>
      </c>
      <c r="F49" s="11">
        <f>F48*F47*F46</f>
        <v>0</v>
      </c>
      <c r="G49" s="11">
        <f>G48*G47*G46</f>
        <v>0</v>
      </c>
      <c r="H49" s="14" t="s">
        <v>28</v>
      </c>
      <c r="I49" s="31"/>
      <c r="J49" s="15">
        <f>C49+D49+E49+F49+G49</f>
        <v>25560</v>
      </c>
    </row>
    <row r="50" spans="2:10" ht="14.1" customHeight="1" thickBot="1" x14ac:dyDescent="0.3">
      <c r="B50" s="19"/>
      <c r="C50" s="20"/>
      <c r="D50" s="20"/>
      <c r="E50" s="20"/>
      <c r="F50" s="20"/>
      <c r="G50" s="20"/>
      <c r="H50" s="22" t="s">
        <v>35</v>
      </c>
      <c r="I50" s="32"/>
      <c r="J50" s="21"/>
    </row>
    <row r="51" spans="2:10" ht="29.1" customHeight="1" x14ac:dyDescent="0.25">
      <c r="B51" s="9">
        <v>43412</v>
      </c>
      <c r="C51" s="3" t="s">
        <v>1</v>
      </c>
      <c r="D51" s="3" t="s">
        <v>5</v>
      </c>
      <c r="E51" s="3" t="s">
        <v>6</v>
      </c>
      <c r="F51" s="3" t="s">
        <v>17</v>
      </c>
      <c r="G51" s="3"/>
      <c r="H51" s="17" t="s">
        <v>25</v>
      </c>
      <c r="I51" s="17" t="s">
        <v>43</v>
      </c>
      <c r="J51" s="18" t="s">
        <v>0</v>
      </c>
    </row>
    <row r="52" spans="2:10" x14ac:dyDescent="0.25">
      <c r="B52" s="7" t="s">
        <v>2</v>
      </c>
      <c r="C52" s="5">
        <v>100</v>
      </c>
      <c r="D52" s="5">
        <v>55</v>
      </c>
      <c r="E52" s="5">
        <v>10</v>
      </c>
      <c r="F52" s="5">
        <v>5.5</v>
      </c>
      <c r="G52" s="5"/>
      <c r="H52" s="13" t="s">
        <v>27</v>
      </c>
      <c r="I52" s="30"/>
      <c r="J52" s="12" t="s">
        <v>21</v>
      </c>
    </row>
    <row r="53" spans="2:10" ht="30" x14ac:dyDescent="0.25">
      <c r="B53" s="7" t="s">
        <v>3</v>
      </c>
      <c r="C53" s="5">
        <v>1</v>
      </c>
      <c r="D53" s="5">
        <v>1</v>
      </c>
      <c r="E53" s="5">
        <v>10</v>
      </c>
      <c r="F53" s="5">
        <v>10</v>
      </c>
      <c r="G53" s="5"/>
      <c r="H53" s="13" t="s">
        <v>32</v>
      </c>
      <c r="I53" s="31"/>
      <c r="J53" s="33"/>
    </row>
    <row r="54" spans="2:10" x14ac:dyDescent="0.25">
      <c r="B54" s="7" t="s">
        <v>4</v>
      </c>
      <c r="C54" s="5">
        <f>$C$3*0.6</f>
        <v>127.8</v>
      </c>
      <c r="D54" s="5">
        <f>$C$3</f>
        <v>213</v>
      </c>
      <c r="E54" s="5">
        <v>135</v>
      </c>
      <c r="F54" s="5">
        <v>95</v>
      </c>
      <c r="G54" s="5"/>
      <c r="H54" s="13" t="s">
        <v>26</v>
      </c>
      <c r="I54" s="31"/>
      <c r="J54" s="33"/>
    </row>
    <row r="55" spans="2:10" x14ac:dyDescent="0.25">
      <c r="B55" s="10" t="s">
        <v>0</v>
      </c>
      <c r="C55" s="11">
        <f>C54*C53*C52</f>
        <v>12780</v>
      </c>
      <c r="D55" s="11">
        <f>D54*D53*D52</f>
        <v>11715</v>
      </c>
      <c r="E55" s="11">
        <f>E54*E53*E52</f>
        <v>13500</v>
      </c>
      <c r="F55" s="11">
        <f>F54*F53*F52</f>
        <v>5225</v>
      </c>
      <c r="G55" s="11">
        <f>G54*G53*G52</f>
        <v>0</v>
      </c>
      <c r="H55" s="14" t="s">
        <v>28</v>
      </c>
      <c r="I55" s="31"/>
      <c r="J55" s="15">
        <f>C55+D55+E55+F55+G55</f>
        <v>43220</v>
      </c>
    </row>
    <row r="56" spans="2:10" ht="14.1" customHeight="1" thickBot="1" x14ac:dyDescent="0.3">
      <c r="B56" s="19"/>
      <c r="C56" s="20"/>
      <c r="D56" s="20"/>
      <c r="E56" s="20"/>
      <c r="F56" s="20"/>
      <c r="G56" s="20"/>
      <c r="H56" s="22" t="s">
        <v>30</v>
      </c>
      <c r="I56" s="32"/>
      <c r="J56" s="21"/>
    </row>
    <row r="57" spans="2:10" ht="29.1" customHeight="1" x14ac:dyDescent="0.25">
      <c r="B57" s="9">
        <v>43413</v>
      </c>
      <c r="C57" s="3" t="s">
        <v>1</v>
      </c>
      <c r="D57" s="3" t="s">
        <v>5</v>
      </c>
      <c r="E57" s="3" t="s">
        <v>18</v>
      </c>
      <c r="F57" s="3" t="s">
        <v>12</v>
      </c>
      <c r="G57" s="3"/>
      <c r="H57" s="17" t="s">
        <v>25</v>
      </c>
      <c r="I57" s="17" t="s">
        <v>43</v>
      </c>
      <c r="J57" s="18" t="s">
        <v>0</v>
      </c>
    </row>
    <row r="58" spans="2:10" x14ac:dyDescent="0.25">
      <c r="B58" s="7" t="s">
        <v>2</v>
      </c>
      <c r="C58" s="5">
        <v>100</v>
      </c>
      <c r="D58" s="5">
        <v>55</v>
      </c>
      <c r="E58" s="5">
        <v>3</v>
      </c>
      <c r="F58" s="5">
        <v>36</v>
      </c>
      <c r="G58" s="5"/>
      <c r="H58" s="13" t="s">
        <v>27</v>
      </c>
      <c r="I58" s="30"/>
      <c r="J58" s="12" t="s">
        <v>21</v>
      </c>
    </row>
    <row r="59" spans="2:10" ht="30" x14ac:dyDescent="0.25">
      <c r="B59" s="7" t="s">
        <v>3</v>
      </c>
      <c r="C59" s="5">
        <v>1</v>
      </c>
      <c r="D59" s="5">
        <v>1</v>
      </c>
      <c r="E59" s="5">
        <v>6</v>
      </c>
      <c r="F59" s="5">
        <v>4</v>
      </c>
      <c r="G59" s="5"/>
      <c r="H59" s="13" t="s">
        <v>32</v>
      </c>
      <c r="I59" s="31"/>
      <c r="J59" s="33"/>
    </row>
    <row r="60" spans="2:10" x14ac:dyDescent="0.25">
      <c r="B60" s="7" t="s">
        <v>4</v>
      </c>
      <c r="C60" s="5">
        <f>$C$3*0.6</f>
        <v>127.8</v>
      </c>
      <c r="D60" s="5">
        <f>$C$3</f>
        <v>213</v>
      </c>
      <c r="E60" s="5">
        <v>315</v>
      </c>
      <c r="F60" s="5">
        <f>AVERAGE(45,75,95,105)</f>
        <v>80</v>
      </c>
      <c r="G60" s="5"/>
      <c r="H60" s="13" t="s">
        <v>26</v>
      </c>
      <c r="I60" s="31"/>
      <c r="J60" s="33"/>
    </row>
    <row r="61" spans="2:10" x14ac:dyDescent="0.25">
      <c r="B61" s="10" t="s">
        <v>0</v>
      </c>
      <c r="C61" s="11">
        <f>C60*C59*C58</f>
        <v>12780</v>
      </c>
      <c r="D61" s="11">
        <f>D60*D59*D58</f>
        <v>11715</v>
      </c>
      <c r="E61" s="11">
        <f>E60*E59*E58</f>
        <v>5670</v>
      </c>
      <c r="F61" s="11">
        <f>F60*F59*F58</f>
        <v>11520</v>
      </c>
      <c r="G61" s="11">
        <f>G60*G59*G58</f>
        <v>0</v>
      </c>
      <c r="H61" s="14" t="s">
        <v>28</v>
      </c>
      <c r="I61" s="31"/>
      <c r="J61" s="15">
        <f>C61+D61+E61+F61+G61</f>
        <v>41685</v>
      </c>
    </row>
    <row r="62" spans="2:10" ht="14.1" customHeight="1" thickBot="1" x14ac:dyDescent="0.3">
      <c r="B62" s="19"/>
      <c r="C62" s="20"/>
      <c r="D62" s="20"/>
      <c r="E62" s="20"/>
      <c r="F62" s="20"/>
      <c r="G62" s="20"/>
      <c r="H62" s="22" t="s">
        <v>30</v>
      </c>
      <c r="I62" s="32"/>
      <c r="J62" s="21"/>
    </row>
    <row r="63" spans="2:10" ht="29.1" customHeight="1" x14ac:dyDescent="0.25">
      <c r="B63" s="9">
        <v>43414</v>
      </c>
      <c r="C63" s="3" t="s">
        <v>1</v>
      </c>
      <c r="D63" s="3"/>
      <c r="E63" s="3"/>
      <c r="F63" s="3"/>
      <c r="G63" s="3"/>
      <c r="H63" s="17" t="s">
        <v>25</v>
      </c>
      <c r="I63" s="17" t="s">
        <v>43</v>
      </c>
      <c r="J63" s="18" t="s">
        <v>0</v>
      </c>
    </row>
    <row r="64" spans="2:10" x14ac:dyDescent="0.25">
      <c r="B64" s="7" t="s">
        <v>2</v>
      </c>
      <c r="C64" s="5">
        <v>200</v>
      </c>
      <c r="D64" s="5"/>
      <c r="E64" s="5"/>
      <c r="F64" s="5"/>
      <c r="G64" s="5"/>
      <c r="H64" s="13" t="s">
        <v>33</v>
      </c>
      <c r="I64" s="30"/>
      <c r="J64" s="12" t="s">
        <v>21</v>
      </c>
    </row>
    <row r="65" spans="2:10" x14ac:dyDescent="0.25">
      <c r="B65" s="7" t="s">
        <v>3</v>
      </c>
      <c r="C65" s="5">
        <v>1</v>
      </c>
      <c r="D65" s="5"/>
      <c r="E65" s="5"/>
      <c r="F65" s="5"/>
      <c r="G65" s="5"/>
      <c r="H65" s="13" t="s">
        <v>34</v>
      </c>
      <c r="I65" s="31"/>
      <c r="J65" s="33"/>
    </row>
    <row r="66" spans="2:10" x14ac:dyDescent="0.25">
      <c r="B66" s="7" t="s">
        <v>4</v>
      </c>
      <c r="C66" s="5">
        <f>$C$3*0.6</f>
        <v>127.8</v>
      </c>
      <c r="D66" s="5"/>
      <c r="E66" s="5"/>
      <c r="F66" s="5"/>
      <c r="G66" s="5"/>
      <c r="H66" s="13" t="s">
        <v>36</v>
      </c>
      <c r="I66" s="31"/>
      <c r="J66" s="33"/>
    </row>
    <row r="67" spans="2:10" x14ac:dyDescent="0.25">
      <c r="B67" s="10" t="s">
        <v>0</v>
      </c>
      <c r="C67" s="11">
        <f>C66*C65*C64</f>
        <v>25560</v>
      </c>
      <c r="D67" s="11">
        <f>D66*D65*D64</f>
        <v>0</v>
      </c>
      <c r="E67" s="11">
        <f>E66*E65*E64</f>
        <v>0</v>
      </c>
      <c r="F67" s="11">
        <f>F66*F65*F64</f>
        <v>0</v>
      </c>
      <c r="G67" s="11">
        <f>G66*G65*G64</f>
        <v>0</v>
      </c>
      <c r="H67" s="14" t="s">
        <v>28</v>
      </c>
      <c r="I67" s="31"/>
      <c r="J67" s="15">
        <f>C67+D67+E67+F67+G67</f>
        <v>25560</v>
      </c>
    </row>
    <row r="68" spans="2:10" ht="14.1" customHeight="1" thickBot="1" x14ac:dyDescent="0.3">
      <c r="B68" s="19"/>
      <c r="C68" s="20"/>
      <c r="D68" s="20"/>
      <c r="E68" s="20"/>
      <c r="F68" s="20"/>
      <c r="G68" s="20"/>
      <c r="H68" s="22" t="s">
        <v>35</v>
      </c>
      <c r="I68" s="32"/>
      <c r="J68" s="21"/>
    </row>
    <row r="69" spans="2:10" ht="29.1" customHeight="1" x14ac:dyDescent="0.25">
      <c r="B69" s="9">
        <v>43415</v>
      </c>
      <c r="C69" s="3" t="s">
        <v>16</v>
      </c>
      <c r="D69" s="3"/>
      <c r="E69" s="3"/>
      <c r="F69" s="3"/>
      <c r="G69" s="3"/>
      <c r="H69" s="17" t="s">
        <v>25</v>
      </c>
      <c r="I69" s="17" t="s">
        <v>43</v>
      </c>
      <c r="J69" s="18" t="s">
        <v>0</v>
      </c>
    </row>
    <row r="70" spans="2:10" x14ac:dyDescent="0.25">
      <c r="B70" s="7" t="s">
        <v>2</v>
      </c>
      <c r="C70" s="5"/>
      <c r="D70" s="5"/>
      <c r="E70" s="5"/>
      <c r="F70" s="5"/>
      <c r="G70" s="5"/>
      <c r="H70" s="13" t="s">
        <v>41</v>
      </c>
      <c r="I70" s="30"/>
      <c r="J70" s="12" t="s">
        <v>21</v>
      </c>
    </row>
    <row r="71" spans="2:10" x14ac:dyDescent="0.25">
      <c r="B71" s="7" t="s">
        <v>3</v>
      </c>
      <c r="C71" s="5"/>
      <c r="D71" s="5"/>
      <c r="E71" s="5"/>
      <c r="F71" s="5"/>
      <c r="G71" s="5"/>
      <c r="H71" s="13" t="s">
        <v>34</v>
      </c>
      <c r="I71" s="31"/>
      <c r="J71" s="33"/>
    </row>
    <row r="72" spans="2:10" x14ac:dyDescent="0.25">
      <c r="B72" s="7" t="s">
        <v>4</v>
      </c>
      <c r="C72" s="5"/>
      <c r="D72" s="5"/>
      <c r="E72" s="5"/>
      <c r="F72" s="5"/>
      <c r="G72" s="5"/>
      <c r="H72" s="13" t="s">
        <v>39</v>
      </c>
      <c r="I72" s="31"/>
      <c r="J72" s="33"/>
    </row>
    <row r="73" spans="2:10" x14ac:dyDescent="0.25">
      <c r="B73" s="10" t="s">
        <v>0</v>
      </c>
      <c r="C73" s="11">
        <f>C72*C71*C70</f>
        <v>0</v>
      </c>
      <c r="D73" s="11">
        <f>D72*D71*D70</f>
        <v>0</v>
      </c>
      <c r="E73" s="11">
        <f>E72*E71*E70</f>
        <v>0</v>
      </c>
      <c r="F73" s="11">
        <f>F72*F71*F70</f>
        <v>0</v>
      </c>
      <c r="G73" s="11">
        <f>G72*G71*G70</f>
        <v>0</v>
      </c>
      <c r="H73" s="14" t="s">
        <v>40</v>
      </c>
      <c r="I73" s="31"/>
      <c r="J73" s="15">
        <f>C73+D73+E73+F73+G73</f>
        <v>0</v>
      </c>
    </row>
    <row r="74" spans="2:10" ht="14.1" customHeight="1" thickBot="1" x14ac:dyDescent="0.3">
      <c r="B74" s="19"/>
      <c r="C74" s="20"/>
      <c r="D74" s="20"/>
      <c r="E74" s="20"/>
      <c r="F74" s="20"/>
      <c r="G74" s="20"/>
      <c r="H74" s="22" t="s">
        <v>35</v>
      </c>
      <c r="I74" s="32"/>
      <c r="J74" s="21"/>
    </row>
    <row r="75" spans="2:10" ht="29.1" customHeight="1" x14ac:dyDescent="0.25">
      <c r="B75" s="9">
        <v>43416</v>
      </c>
      <c r="C75" s="3" t="s">
        <v>11</v>
      </c>
      <c r="D75" s="3" t="s">
        <v>13</v>
      </c>
      <c r="E75" s="3" t="s">
        <v>6</v>
      </c>
      <c r="F75" s="3" t="s">
        <v>7</v>
      </c>
      <c r="G75" s="3"/>
      <c r="H75" s="17" t="s">
        <v>25</v>
      </c>
      <c r="I75" s="17" t="s">
        <v>43</v>
      </c>
      <c r="J75" s="18" t="s">
        <v>0</v>
      </c>
    </row>
    <row r="76" spans="2:10" x14ac:dyDescent="0.25">
      <c r="B76" s="7" t="s">
        <v>2</v>
      </c>
      <c r="C76" s="5">
        <v>100</v>
      </c>
      <c r="D76" s="5">
        <v>55</v>
      </c>
      <c r="E76" s="5">
        <v>10</v>
      </c>
      <c r="F76" s="5">
        <v>10</v>
      </c>
      <c r="G76" s="5"/>
      <c r="H76" s="13" t="s">
        <v>27</v>
      </c>
      <c r="I76" s="30"/>
      <c r="J76" s="12" t="s">
        <v>21</v>
      </c>
    </row>
    <row r="77" spans="2:10" ht="30" x14ac:dyDescent="0.25">
      <c r="B77" s="7" t="s">
        <v>3</v>
      </c>
      <c r="C77" s="5">
        <v>1</v>
      </c>
      <c r="D77" s="5">
        <v>1</v>
      </c>
      <c r="E77" s="5">
        <v>10</v>
      </c>
      <c r="F77" s="5">
        <v>10</v>
      </c>
      <c r="G77" s="5"/>
      <c r="H77" s="13" t="s">
        <v>32</v>
      </c>
      <c r="I77" s="31"/>
      <c r="J77" s="33"/>
    </row>
    <row r="78" spans="2:10" x14ac:dyDescent="0.25">
      <c r="B78" s="7" t="s">
        <v>4</v>
      </c>
      <c r="C78" s="5">
        <f>$C$3*0.6</f>
        <v>127.8</v>
      </c>
      <c r="D78" s="5">
        <f>$C$3</f>
        <v>213</v>
      </c>
      <c r="E78" s="5">
        <v>165</v>
      </c>
      <c r="F78" s="5">
        <v>100</v>
      </c>
      <c r="G78" s="5"/>
      <c r="H78" s="13" t="s">
        <v>26</v>
      </c>
      <c r="I78" s="31"/>
      <c r="J78" s="33"/>
    </row>
    <row r="79" spans="2:10" x14ac:dyDescent="0.25">
      <c r="B79" s="10" t="s">
        <v>0</v>
      </c>
      <c r="C79" s="11">
        <f>C78*C77*C76</f>
        <v>12780</v>
      </c>
      <c r="D79" s="11">
        <f>D78*D77*D76</f>
        <v>11715</v>
      </c>
      <c r="E79" s="11">
        <f>E78*E77*E76</f>
        <v>16500</v>
      </c>
      <c r="F79" s="11">
        <f>F78*F77*F76</f>
        <v>10000</v>
      </c>
      <c r="G79" s="11">
        <f>G78*G77*G76</f>
        <v>0</v>
      </c>
      <c r="H79" s="14" t="s">
        <v>28</v>
      </c>
      <c r="I79" s="31"/>
      <c r="J79" s="15">
        <f>C79+D79+E79+F79+G79</f>
        <v>50995</v>
      </c>
    </row>
    <row r="80" spans="2:10" ht="14.1" customHeight="1" thickBot="1" x14ac:dyDescent="0.3">
      <c r="B80" s="19"/>
      <c r="C80" s="20"/>
      <c r="D80" s="20"/>
      <c r="E80" s="20"/>
      <c r="F80" s="20"/>
      <c r="G80" s="20"/>
      <c r="H80" s="22" t="s">
        <v>30</v>
      </c>
      <c r="I80" s="32"/>
      <c r="J80" s="21"/>
    </row>
    <row r="81" spans="2:10" ht="29.1" customHeight="1" x14ac:dyDescent="0.25">
      <c r="B81" s="9">
        <v>43417</v>
      </c>
      <c r="C81" s="3" t="s">
        <v>1</v>
      </c>
      <c r="D81" s="3" t="s">
        <v>5</v>
      </c>
      <c r="E81" s="3" t="s">
        <v>12</v>
      </c>
      <c r="F81" s="3" t="s">
        <v>8</v>
      </c>
      <c r="G81" s="3" t="s">
        <v>9</v>
      </c>
      <c r="H81" s="17" t="s">
        <v>25</v>
      </c>
      <c r="I81" s="17" t="s">
        <v>43</v>
      </c>
      <c r="J81" s="18" t="s">
        <v>0</v>
      </c>
    </row>
    <row r="82" spans="2:10" x14ac:dyDescent="0.25">
      <c r="B82" s="7" t="s">
        <v>2</v>
      </c>
      <c r="C82" s="5">
        <v>100</v>
      </c>
      <c r="D82" s="5">
        <v>55</v>
      </c>
      <c r="E82" s="5">
        <v>36</v>
      </c>
      <c r="F82" s="5">
        <v>10</v>
      </c>
      <c r="G82" s="5">
        <v>10</v>
      </c>
      <c r="H82" s="13" t="s">
        <v>27</v>
      </c>
      <c r="I82" s="30"/>
      <c r="J82" s="12" t="s">
        <v>21</v>
      </c>
    </row>
    <row r="83" spans="2:10" ht="30" x14ac:dyDescent="0.25">
      <c r="B83" s="7" t="s">
        <v>3</v>
      </c>
      <c r="C83" s="5">
        <v>1</v>
      </c>
      <c r="D83" s="5">
        <v>1</v>
      </c>
      <c r="E83" s="5">
        <v>4</v>
      </c>
      <c r="F83" s="5">
        <v>10</v>
      </c>
      <c r="G83" s="5">
        <v>10</v>
      </c>
      <c r="H83" s="13" t="s">
        <v>32</v>
      </c>
      <c r="I83" s="31"/>
      <c r="J83" s="33"/>
    </row>
    <row r="84" spans="2:10" x14ac:dyDescent="0.25">
      <c r="B84" s="7" t="s">
        <v>4</v>
      </c>
      <c r="C84" s="5">
        <f>$C$3*0.6</f>
        <v>127.8</v>
      </c>
      <c r="D84" s="5">
        <f>$C$3</f>
        <v>213</v>
      </c>
      <c r="E84" s="5">
        <f>AVERAGE(45,75,95,105)</f>
        <v>80</v>
      </c>
      <c r="F84" s="5">
        <v>165</v>
      </c>
      <c r="G84" s="5">
        <v>100</v>
      </c>
      <c r="H84" s="13" t="s">
        <v>26</v>
      </c>
      <c r="I84" s="31"/>
      <c r="J84" s="33"/>
    </row>
    <row r="85" spans="2:10" x14ac:dyDescent="0.25">
      <c r="B85" s="10" t="s">
        <v>0</v>
      </c>
      <c r="C85" s="11">
        <f>C84*C83*C82</f>
        <v>12780</v>
      </c>
      <c r="D85" s="11">
        <f>D84*D83*D82</f>
        <v>11715</v>
      </c>
      <c r="E85" s="11">
        <f>E84*E83*E82</f>
        <v>11520</v>
      </c>
      <c r="F85" s="11">
        <f>F84*F83*F82</f>
        <v>16500</v>
      </c>
      <c r="G85" s="11">
        <f>G84*G83*G82</f>
        <v>10000</v>
      </c>
      <c r="H85" s="14" t="s">
        <v>28</v>
      </c>
      <c r="I85" s="31"/>
      <c r="J85" s="15">
        <f>C85+D85+E85+F85+G85</f>
        <v>62515</v>
      </c>
    </row>
    <row r="86" spans="2:10" ht="14.1" customHeight="1" thickBot="1" x14ac:dyDescent="0.3">
      <c r="B86" s="19"/>
      <c r="C86" s="20"/>
      <c r="D86" s="20"/>
      <c r="E86" s="20"/>
      <c r="F86" s="20"/>
      <c r="G86" s="20"/>
      <c r="H86" s="22" t="s">
        <v>30</v>
      </c>
      <c r="I86" s="32"/>
      <c r="J86" s="21"/>
    </row>
    <row r="87" spans="2:10" ht="29.1" customHeight="1" x14ac:dyDescent="0.25">
      <c r="B87" s="9">
        <v>43418</v>
      </c>
      <c r="C87" s="3" t="s">
        <v>1</v>
      </c>
      <c r="D87" s="3"/>
      <c r="E87" s="3"/>
      <c r="F87" s="3"/>
      <c r="G87" s="3"/>
      <c r="H87" s="17" t="s">
        <v>25</v>
      </c>
      <c r="I87" s="17" t="s">
        <v>43</v>
      </c>
      <c r="J87" s="26" t="s">
        <v>0</v>
      </c>
    </row>
    <row r="88" spans="2:10" x14ac:dyDescent="0.25">
      <c r="B88" s="7" t="s">
        <v>2</v>
      </c>
      <c r="C88" s="5">
        <v>200</v>
      </c>
      <c r="D88" s="5"/>
      <c r="E88" s="5"/>
      <c r="F88" s="5"/>
      <c r="G88" s="5"/>
      <c r="H88" s="13" t="s">
        <v>33</v>
      </c>
      <c r="I88" s="30"/>
      <c r="J88" s="27" t="s">
        <v>21</v>
      </c>
    </row>
    <row r="89" spans="2:10" x14ac:dyDescent="0.25">
      <c r="B89" s="7" t="s">
        <v>3</v>
      </c>
      <c r="C89" s="5">
        <v>1</v>
      </c>
      <c r="D89" s="5"/>
      <c r="E89" s="5"/>
      <c r="F89" s="5"/>
      <c r="G89" s="5"/>
      <c r="H89" s="13" t="s">
        <v>34</v>
      </c>
      <c r="I89" s="31"/>
      <c r="J89" s="39"/>
    </row>
    <row r="90" spans="2:10" x14ac:dyDescent="0.25">
      <c r="B90" s="7" t="s">
        <v>4</v>
      </c>
      <c r="C90" s="5">
        <f>$C$3*0.6</f>
        <v>127.8</v>
      </c>
      <c r="D90" s="5"/>
      <c r="E90" s="5"/>
      <c r="F90" s="5"/>
      <c r="G90" s="5"/>
      <c r="H90" s="13" t="s">
        <v>36</v>
      </c>
      <c r="I90" s="31"/>
      <c r="J90" s="39"/>
    </row>
    <row r="91" spans="2:10" x14ac:dyDescent="0.25">
      <c r="B91" s="10" t="s">
        <v>0</v>
      </c>
      <c r="C91" s="11">
        <f>C90*C89*C88</f>
        <v>25560</v>
      </c>
      <c r="D91" s="11">
        <f>D90*D89*D88</f>
        <v>0</v>
      </c>
      <c r="E91" s="11">
        <f>E90*E89*E88</f>
        <v>0</v>
      </c>
      <c r="F91" s="11">
        <f>F90*F89*F88</f>
        <v>0</v>
      </c>
      <c r="G91" s="11">
        <f>G90*G89*G88</f>
        <v>0</v>
      </c>
      <c r="H91" s="14" t="s">
        <v>28</v>
      </c>
      <c r="I91" s="31"/>
      <c r="J91" s="28">
        <v>63320</v>
      </c>
    </row>
    <row r="92" spans="2:10" ht="14.1" customHeight="1" thickBot="1" x14ac:dyDescent="0.3">
      <c r="B92" s="19"/>
      <c r="C92" s="20"/>
      <c r="D92" s="20"/>
      <c r="E92" s="20"/>
      <c r="F92" s="20"/>
      <c r="G92" s="20"/>
      <c r="H92" s="22" t="s">
        <v>35</v>
      </c>
      <c r="I92" s="32"/>
      <c r="J92" s="29"/>
    </row>
    <row r="93" spans="2:10" ht="29.1" customHeight="1" x14ac:dyDescent="0.25">
      <c r="B93" s="9">
        <v>43419</v>
      </c>
      <c r="C93" s="3" t="s">
        <v>1</v>
      </c>
      <c r="D93" s="3" t="s">
        <v>5</v>
      </c>
      <c r="E93" s="3" t="s">
        <v>6</v>
      </c>
      <c r="F93" s="3" t="s">
        <v>17</v>
      </c>
      <c r="G93" s="3"/>
      <c r="H93" s="17" t="s">
        <v>25</v>
      </c>
      <c r="I93" s="17" t="s">
        <v>43</v>
      </c>
      <c r="J93" s="26" t="s">
        <v>0</v>
      </c>
    </row>
    <row r="94" spans="2:10" x14ac:dyDescent="0.25">
      <c r="B94" s="7" t="s">
        <v>2</v>
      </c>
      <c r="C94" s="5">
        <v>100</v>
      </c>
      <c r="D94" s="5">
        <v>55</v>
      </c>
      <c r="E94" s="5">
        <v>10</v>
      </c>
      <c r="F94" s="5">
        <v>5.5</v>
      </c>
      <c r="G94" s="5"/>
      <c r="H94" s="13" t="s">
        <v>27</v>
      </c>
      <c r="I94" s="30"/>
      <c r="J94" s="27" t="s">
        <v>21</v>
      </c>
    </row>
    <row r="95" spans="2:10" ht="30" x14ac:dyDescent="0.25">
      <c r="B95" s="7" t="s">
        <v>3</v>
      </c>
      <c r="C95" s="5">
        <v>1</v>
      </c>
      <c r="D95" s="5">
        <v>1</v>
      </c>
      <c r="E95" s="5">
        <v>10</v>
      </c>
      <c r="F95" s="5">
        <v>10</v>
      </c>
      <c r="G95" s="5"/>
      <c r="H95" s="13" t="s">
        <v>32</v>
      </c>
      <c r="I95" s="31"/>
      <c r="J95" s="39"/>
    </row>
    <row r="96" spans="2:10" x14ac:dyDescent="0.25">
      <c r="B96" s="7" t="s">
        <v>4</v>
      </c>
      <c r="C96" s="5">
        <f>$C$3*0.6</f>
        <v>127.8</v>
      </c>
      <c r="D96" s="5">
        <f>$C$3</f>
        <v>213</v>
      </c>
      <c r="E96" s="5">
        <v>135</v>
      </c>
      <c r="F96" s="5">
        <v>95</v>
      </c>
      <c r="G96" s="5"/>
      <c r="H96" s="13" t="s">
        <v>26</v>
      </c>
      <c r="I96" s="31"/>
      <c r="J96" s="39"/>
    </row>
    <row r="97" spans="2:10" x14ac:dyDescent="0.25">
      <c r="B97" s="10" t="s">
        <v>0</v>
      </c>
      <c r="C97" s="11">
        <f>C96*C95*C94</f>
        <v>12780</v>
      </c>
      <c r="D97" s="11">
        <f>D96*D95*D94</f>
        <v>11715</v>
      </c>
      <c r="E97" s="11">
        <f>E96*E95*E94</f>
        <v>13500</v>
      </c>
      <c r="F97" s="11">
        <f>F96*F95*F94</f>
        <v>5225</v>
      </c>
      <c r="G97" s="11">
        <f>G96*G95*G94</f>
        <v>0</v>
      </c>
      <c r="H97" s="14" t="s">
        <v>28</v>
      </c>
      <c r="I97" s="31"/>
      <c r="J97" s="28">
        <v>63320</v>
      </c>
    </row>
    <row r="98" spans="2:10" ht="14.1" customHeight="1" thickBot="1" x14ac:dyDescent="0.3">
      <c r="B98" s="19"/>
      <c r="C98" s="20"/>
      <c r="D98" s="20"/>
      <c r="E98" s="20"/>
      <c r="F98" s="20"/>
      <c r="G98" s="20"/>
      <c r="H98" s="22" t="s">
        <v>30</v>
      </c>
      <c r="I98" s="32"/>
      <c r="J98" s="29"/>
    </row>
    <row r="99" spans="2:10" ht="29.1" customHeight="1" x14ac:dyDescent="0.25">
      <c r="B99" s="9">
        <v>43420</v>
      </c>
      <c r="C99" s="3" t="s">
        <v>1</v>
      </c>
      <c r="D99" s="3" t="s">
        <v>5</v>
      </c>
      <c r="E99" s="3" t="s">
        <v>18</v>
      </c>
      <c r="F99" s="3" t="s">
        <v>12</v>
      </c>
      <c r="G99" s="3"/>
      <c r="H99" s="17" t="s">
        <v>25</v>
      </c>
      <c r="I99" s="17" t="s">
        <v>43</v>
      </c>
      <c r="J99" s="18" t="s">
        <v>0</v>
      </c>
    </row>
    <row r="100" spans="2:10" x14ac:dyDescent="0.25">
      <c r="B100" s="7" t="s">
        <v>2</v>
      </c>
      <c r="C100" s="5">
        <v>100</v>
      </c>
      <c r="D100" s="5">
        <v>55</v>
      </c>
      <c r="E100" s="5">
        <v>3</v>
      </c>
      <c r="F100" s="5">
        <v>36</v>
      </c>
      <c r="G100" s="5"/>
      <c r="H100" s="13" t="s">
        <v>27</v>
      </c>
      <c r="I100" s="30"/>
      <c r="J100" s="12" t="s">
        <v>21</v>
      </c>
    </row>
    <row r="101" spans="2:10" ht="30" x14ac:dyDescent="0.25">
      <c r="B101" s="7" t="s">
        <v>3</v>
      </c>
      <c r="C101" s="5">
        <v>1</v>
      </c>
      <c r="D101" s="5">
        <v>1</v>
      </c>
      <c r="E101" s="5">
        <v>6</v>
      </c>
      <c r="F101" s="5">
        <v>4</v>
      </c>
      <c r="G101" s="5"/>
      <c r="H101" s="13" t="s">
        <v>32</v>
      </c>
      <c r="I101" s="31"/>
      <c r="J101" s="33"/>
    </row>
    <row r="102" spans="2:10" x14ac:dyDescent="0.25">
      <c r="B102" s="7" t="s">
        <v>4</v>
      </c>
      <c r="C102" s="5">
        <f>$C$3*0.6</f>
        <v>127.8</v>
      </c>
      <c r="D102" s="5">
        <f>$C$3</f>
        <v>213</v>
      </c>
      <c r="E102" s="5">
        <v>315</v>
      </c>
      <c r="F102" s="5">
        <f>AVERAGE(45,75,95,105)</f>
        <v>80</v>
      </c>
      <c r="G102" s="5"/>
      <c r="H102" s="13" t="s">
        <v>26</v>
      </c>
      <c r="I102" s="31"/>
      <c r="J102" s="33"/>
    </row>
    <row r="103" spans="2:10" x14ac:dyDescent="0.25">
      <c r="B103" s="10" t="s">
        <v>0</v>
      </c>
      <c r="C103" s="11">
        <f>C102*C101*C100</f>
        <v>12780</v>
      </c>
      <c r="D103" s="11">
        <f>D102*D101*D100</f>
        <v>11715</v>
      </c>
      <c r="E103" s="11">
        <f>E102*E101*E100</f>
        <v>5670</v>
      </c>
      <c r="F103" s="11">
        <f>F102*F101*F100</f>
        <v>11520</v>
      </c>
      <c r="G103" s="11">
        <f>G102*G101*G100</f>
        <v>0</v>
      </c>
      <c r="H103" s="14" t="s">
        <v>28</v>
      </c>
      <c r="I103" s="31"/>
      <c r="J103" s="15">
        <f>C103+D103+E103+F103+G103</f>
        <v>41685</v>
      </c>
    </row>
    <row r="104" spans="2:10" ht="14.1" customHeight="1" thickBot="1" x14ac:dyDescent="0.3">
      <c r="B104" s="19"/>
      <c r="C104" s="20"/>
      <c r="D104" s="20"/>
      <c r="E104" s="20"/>
      <c r="F104" s="20"/>
      <c r="G104" s="20"/>
      <c r="H104" s="22" t="s">
        <v>30</v>
      </c>
      <c r="I104" s="32"/>
      <c r="J104" s="21"/>
    </row>
    <row r="105" spans="2:10" ht="29.1" customHeight="1" x14ac:dyDescent="0.25">
      <c r="B105" s="9">
        <v>43421</v>
      </c>
      <c r="C105" s="3" t="s">
        <v>1</v>
      </c>
      <c r="D105" s="3"/>
      <c r="E105" s="3"/>
      <c r="F105" s="3"/>
      <c r="G105" s="3"/>
      <c r="H105" s="17" t="s">
        <v>25</v>
      </c>
      <c r="I105" s="17" t="s">
        <v>43</v>
      </c>
      <c r="J105" s="18" t="s">
        <v>0</v>
      </c>
    </row>
    <row r="106" spans="2:10" x14ac:dyDescent="0.25">
      <c r="B106" s="7" t="s">
        <v>2</v>
      </c>
      <c r="C106" s="5">
        <v>200</v>
      </c>
      <c r="D106" s="5"/>
      <c r="E106" s="5"/>
      <c r="F106" s="5"/>
      <c r="G106" s="5"/>
      <c r="H106" s="13" t="s">
        <v>33</v>
      </c>
      <c r="I106" s="30"/>
      <c r="J106" s="12" t="s">
        <v>21</v>
      </c>
    </row>
    <row r="107" spans="2:10" x14ac:dyDescent="0.25">
      <c r="B107" s="7" t="s">
        <v>3</v>
      </c>
      <c r="C107" s="5">
        <v>1</v>
      </c>
      <c r="D107" s="5"/>
      <c r="E107" s="5"/>
      <c r="F107" s="5"/>
      <c r="G107" s="5"/>
      <c r="H107" s="13" t="s">
        <v>34</v>
      </c>
      <c r="I107" s="31"/>
      <c r="J107" s="33"/>
    </row>
    <row r="108" spans="2:10" x14ac:dyDescent="0.25">
      <c r="B108" s="7" t="s">
        <v>4</v>
      </c>
      <c r="C108" s="5">
        <f>$C$3*0.6</f>
        <v>127.8</v>
      </c>
      <c r="D108" s="5"/>
      <c r="E108" s="5"/>
      <c r="F108" s="5"/>
      <c r="G108" s="5"/>
      <c r="H108" s="13" t="s">
        <v>36</v>
      </c>
      <c r="I108" s="31"/>
      <c r="J108" s="33"/>
    </row>
    <row r="109" spans="2:10" x14ac:dyDescent="0.25">
      <c r="B109" s="10" t="s">
        <v>0</v>
      </c>
      <c r="C109" s="11">
        <f>C108*C107*C106</f>
        <v>25560</v>
      </c>
      <c r="D109" s="11">
        <f>D108*D107*D106</f>
        <v>0</v>
      </c>
      <c r="E109" s="11">
        <f>E108*E107*E106</f>
        <v>0</v>
      </c>
      <c r="F109" s="11">
        <f>F108*F107*F106</f>
        <v>0</v>
      </c>
      <c r="G109" s="11">
        <f>G108*G107*G106</f>
        <v>0</v>
      </c>
      <c r="H109" s="14" t="s">
        <v>28</v>
      </c>
      <c r="I109" s="31"/>
      <c r="J109" s="15">
        <f>C109+D109+E109+F109+G109</f>
        <v>25560</v>
      </c>
    </row>
    <row r="110" spans="2:10" ht="14.1" customHeight="1" thickBot="1" x14ac:dyDescent="0.3">
      <c r="B110" s="19"/>
      <c r="C110" s="20"/>
      <c r="D110" s="20"/>
      <c r="E110" s="20"/>
      <c r="F110" s="20"/>
      <c r="G110" s="20"/>
      <c r="H110" s="22" t="s">
        <v>35</v>
      </c>
      <c r="I110" s="32"/>
      <c r="J110" s="21"/>
    </row>
    <row r="111" spans="2:10" ht="29.1" customHeight="1" x14ac:dyDescent="0.25">
      <c r="B111" s="9">
        <v>43422</v>
      </c>
      <c r="C111" s="3" t="s">
        <v>16</v>
      </c>
      <c r="D111" s="3"/>
      <c r="E111" s="3"/>
      <c r="F111" s="3"/>
      <c r="G111" s="3"/>
      <c r="H111" s="17" t="s">
        <v>25</v>
      </c>
      <c r="I111" s="17" t="s">
        <v>43</v>
      </c>
      <c r="J111" s="18" t="s">
        <v>0</v>
      </c>
    </row>
    <row r="112" spans="2:10" x14ac:dyDescent="0.25">
      <c r="B112" s="7" t="s">
        <v>2</v>
      </c>
      <c r="C112" s="5"/>
      <c r="D112" s="5"/>
      <c r="E112" s="5"/>
      <c r="F112" s="5"/>
      <c r="G112" s="5"/>
      <c r="H112" s="13" t="s">
        <v>42</v>
      </c>
      <c r="I112" s="30"/>
      <c r="J112" s="12" t="s">
        <v>21</v>
      </c>
    </row>
    <row r="113" spans="2:10" x14ac:dyDescent="0.25">
      <c r="B113" s="7" t="s">
        <v>3</v>
      </c>
      <c r="C113" s="5"/>
      <c r="D113" s="5"/>
      <c r="E113" s="5"/>
      <c r="F113" s="5"/>
      <c r="G113" s="5"/>
      <c r="H113" s="13" t="s">
        <v>34</v>
      </c>
      <c r="I113" s="31"/>
      <c r="J113" s="33"/>
    </row>
    <row r="114" spans="2:10" x14ac:dyDescent="0.25">
      <c r="B114" s="7" t="s">
        <v>4</v>
      </c>
      <c r="C114" s="5"/>
      <c r="D114" s="5"/>
      <c r="E114" s="5"/>
      <c r="F114" s="5"/>
      <c r="G114" s="5"/>
      <c r="H114" s="13" t="s">
        <v>39</v>
      </c>
      <c r="I114" s="31"/>
      <c r="J114" s="33"/>
    </row>
    <row r="115" spans="2:10" x14ac:dyDescent="0.25">
      <c r="B115" s="10" t="s">
        <v>0</v>
      </c>
      <c r="C115" s="11">
        <f>C114*C113*C112</f>
        <v>0</v>
      </c>
      <c r="D115" s="11">
        <f>D114*D113*D112</f>
        <v>0</v>
      </c>
      <c r="E115" s="11">
        <f>E114*E113*E112</f>
        <v>0</v>
      </c>
      <c r="F115" s="11">
        <f>F114*F113*F112</f>
        <v>0</v>
      </c>
      <c r="G115" s="11">
        <f>G114*G113*G112</f>
        <v>0</v>
      </c>
      <c r="H115" s="14" t="s">
        <v>40</v>
      </c>
      <c r="I115" s="31"/>
      <c r="J115" s="15">
        <f>C115+D115+E115+F115+G115</f>
        <v>0</v>
      </c>
    </row>
    <row r="116" spans="2:10" ht="14.1" customHeight="1" thickBot="1" x14ac:dyDescent="0.3">
      <c r="B116" s="19"/>
      <c r="C116" s="20"/>
      <c r="D116" s="20"/>
      <c r="E116" s="20"/>
      <c r="F116" s="20"/>
      <c r="G116" s="20"/>
      <c r="H116" s="22" t="s">
        <v>35</v>
      </c>
      <c r="I116" s="32"/>
      <c r="J116" s="21"/>
    </row>
    <row r="117" spans="2:10" ht="29.1" customHeight="1" x14ac:dyDescent="0.25">
      <c r="B117" s="9">
        <v>43423</v>
      </c>
      <c r="C117" s="3" t="s">
        <v>11</v>
      </c>
      <c r="D117" s="3" t="s">
        <v>13</v>
      </c>
      <c r="E117" s="3" t="s">
        <v>6</v>
      </c>
      <c r="F117" s="3" t="s">
        <v>7</v>
      </c>
      <c r="G117" s="3"/>
      <c r="H117" s="17" t="s">
        <v>25</v>
      </c>
      <c r="I117" s="17" t="s">
        <v>43</v>
      </c>
      <c r="J117" s="18" t="s">
        <v>0</v>
      </c>
    </row>
    <row r="118" spans="2:10" x14ac:dyDescent="0.25">
      <c r="B118" s="7" t="s">
        <v>2</v>
      </c>
      <c r="C118" s="5">
        <v>100</v>
      </c>
      <c r="D118" s="5">
        <v>55</v>
      </c>
      <c r="E118" s="5">
        <v>10</v>
      </c>
      <c r="F118" s="5">
        <v>10</v>
      </c>
      <c r="G118" s="5"/>
      <c r="H118" s="13" t="s">
        <v>27</v>
      </c>
      <c r="I118" s="30"/>
      <c r="J118" s="12" t="s">
        <v>21</v>
      </c>
    </row>
    <row r="119" spans="2:10" ht="30" x14ac:dyDescent="0.25">
      <c r="B119" s="7" t="s">
        <v>3</v>
      </c>
      <c r="C119" s="5">
        <v>1</v>
      </c>
      <c r="D119" s="5">
        <v>1</v>
      </c>
      <c r="E119" s="5">
        <v>10</v>
      </c>
      <c r="F119" s="5">
        <v>10</v>
      </c>
      <c r="G119" s="5"/>
      <c r="H119" s="13" t="s">
        <v>32</v>
      </c>
      <c r="I119" s="31"/>
      <c r="J119" s="33"/>
    </row>
    <row r="120" spans="2:10" x14ac:dyDescent="0.25">
      <c r="B120" s="7" t="s">
        <v>4</v>
      </c>
      <c r="C120" s="5">
        <f>$C$3*0.6</f>
        <v>127.8</v>
      </c>
      <c r="D120" s="5">
        <f>$C$3</f>
        <v>213</v>
      </c>
      <c r="E120" s="5">
        <v>165</v>
      </c>
      <c r="F120" s="5">
        <v>100</v>
      </c>
      <c r="G120" s="5"/>
      <c r="H120" s="13" t="s">
        <v>26</v>
      </c>
      <c r="I120" s="31"/>
      <c r="J120" s="33"/>
    </row>
    <row r="121" spans="2:10" x14ac:dyDescent="0.25">
      <c r="B121" s="10" t="s">
        <v>0</v>
      </c>
      <c r="C121" s="11">
        <f>C120*C119*C118</f>
        <v>12780</v>
      </c>
      <c r="D121" s="11">
        <f>D120*D119*D118</f>
        <v>11715</v>
      </c>
      <c r="E121" s="11">
        <f>E120*E119*E118</f>
        <v>16500</v>
      </c>
      <c r="F121" s="11">
        <f>F120*F119*F118</f>
        <v>10000</v>
      </c>
      <c r="G121" s="11">
        <f>G120*G119*G118</f>
        <v>0</v>
      </c>
      <c r="H121" s="14" t="s">
        <v>28</v>
      </c>
      <c r="I121" s="31"/>
      <c r="J121" s="15">
        <f>C121+D121+E121+F121+G121</f>
        <v>50995</v>
      </c>
    </row>
    <row r="122" spans="2:10" ht="14.1" customHeight="1" thickBot="1" x14ac:dyDescent="0.3">
      <c r="B122" s="19"/>
      <c r="C122" s="20"/>
      <c r="D122" s="20"/>
      <c r="E122" s="20"/>
      <c r="F122" s="20"/>
      <c r="G122" s="20"/>
      <c r="H122" s="22" t="s">
        <v>30</v>
      </c>
      <c r="I122" s="32"/>
      <c r="J122" s="21"/>
    </row>
    <row r="123" spans="2:10" ht="29.1" customHeight="1" x14ac:dyDescent="0.25">
      <c r="B123" s="9">
        <v>43424</v>
      </c>
      <c r="C123" s="3" t="s">
        <v>1</v>
      </c>
      <c r="D123" s="3" t="s">
        <v>5</v>
      </c>
      <c r="E123" s="3" t="s">
        <v>12</v>
      </c>
      <c r="F123" s="3" t="s">
        <v>8</v>
      </c>
      <c r="G123" s="3" t="s">
        <v>9</v>
      </c>
      <c r="H123" s="17" t="s">
        <v>25</v>
      </c>
      <c r="I123" s="17" t="s">
        <v>43</v>
      </c>
      <c r="J123" s="18" t="s">
        <v>0</v>
      </c>
    </row>
    <row r="124" spans="2:10" x14ac:dyDescent="0.25">
      <c r="B124" s="7" t="s">
        <v>2</v>
      </c>
      <c r="C124" s="5">
        <v>100</v>
      </c>
      <c r="D124" s="5">
        <v>55</v>
      </c>
      <c r="E124" s="5">
        <v>36</v>
      </c>
      <c r="F124" s="5">
        <v>10</v>
      </c>
      <c r="G124" s="5">
        <v>10</v>
      </c>
      <c r="H124" s="13" t="s">
        <v>27</v>
      </c>
      <c r="I124" s="30"/>
      <c r="J124" s="12" t="s">
        <v>21</v>
      </c>
    </row>
    <row r="125" spans="2:10" ht="30" x14ac:dyDescent="0.25">
      <c r="B125" s="7" t="s">
        <v>3</v>
      </c>
      <c r="C125" s="5">
        <v>1</v>
      </c>
      <c r="D125" s="5">
        <v>1</v>
      </c>
      <c r="E125" s="5">
        <v>4</v>
      </c>
      <c r="F125" s="5">
        <v>10</v>
      </c>
      <c r="G125" s="5">
        <v>10</v>
      </c>
      <c r="H125" s="13" t="s">
        <v>32</v>
      </c>
      <c r="I125" s="31"/>
      <c r="J125" s="33"/>
    </row>
    <row r="126" spans="2:10" x14ac:dyDescent="0.25">
      <c r="B126" s="7" t="s">
        <v>4</v>
      </c>
      <c r="C126" s="5">
        <f>$C$3*0.6</f>
        <v>127.8</v>
      </c>
      <c r="D126" s="5">
        <f>$C$3</f>
        <v>213</v>
      </c>
      <c r="E126" s="5">
        <f>AVERAGE(45,75,95,105)</f>
        <v>80</v>
      </c>
      <c r="F126" s="5">
        <v>165</v>
      </c>
      <c r="G126" s="5">
        <v>100</v>
      </c>
      <c r="H126" s="13" t="s">
        <v>26</v>
      </c>
      <c r="I126" s="31"/>
      <c r="J126" s="33"/>
    </row>
    <row r="127" spans="2:10" x14ac:dyDescent="0.25">
      <c r="B127" s="10" t="s">
        <v>0</v>
      </c>
      <c r="C127" s="11">
        <f>C126*C125*C124</f>
        <v>12780</v>
      </c>
      <c r="D127" s="11">
        <f>D126*D125*D124</f>
        <v>11715</v>
      </c>
      <c r="E127" s="11">
        <f>E126*E125*E124</f>
        <v>11520</v>
      </c>
      <c r="F127" s="11">
        <f>F126*F125*F124</f>
        <v>16500</v>
      </c>
      <c r="G127" s="11">
        <f>G126*G125*G124</f>
        <v>10000</v>
      </c>
      <c r="H127" s="14" t="s">
        <v>28</v>
      </c>
      <c r="I127" s="31"/>
      <c r="J127" s="15">
        <f>C127+D127+E127+F127+G127</f>
        <v>62515</v>
      </c>
    </row>
    <row r="128" spans="2:10" ht="14.1" customHeight="1" thickBot="1" x14ac:dyDescent="0.3">
      <c r="B128" s="19"/>
      <c r="C128" s="20"/>
      <c r="D128" s="20"/>
      <c r="E128" s="20"/>
      <c r="F128" s="20"/>
      <c r="G128" s="20"/>
      <c r="H128" s="22" t="s">
        <v>30</v>
      </c>
      <c r="I128" s="32"/>
      <c r="J128" s="21"/>
    </row>
    <row r="129" spans="2:10" ht="29.1" customHeight="1" x14ac:dyDescent="0.25">
      <c r="B129" s="9">
        <v>43425</v>
      </c>
      <c r="C129" s="3" t="s">
        <v>1</v>
      </c>
      <c r="D129" s="3"/>
      <c r="E129" s="3"/>
      <c r="F129" s="3"/>
      <c r="G129" s="3"/>
      <c r="H129" s="17" t="s">
        <v>25</v>
      </c>
      <c r="I129" s="17" t="s">
        <v>43</v>
      </c>
      <c r="J129" s="26" t="s">
        <v>0</v>
      </c>
    </row>
    <row r="130" spans="2:10" x14ac:dyDescent="0.25">
      <c r="B130" s="7" t="s">
        <v>2</v>
      </c>
      <c r="C130" s="5">
        <v>200</v>
      </c>
      <c r="D130" s="5"/>
      <c r="E130" s="5"/>
      <c r="F130" s="5"/>
      <c r="G130" s="5"/>
      <c r="H130" s="13" t="s">
        <v>33</v>
      </c>
      <c r="I130" s="30"/>
      <c r="J130" s="12" t="s">
        <v>21</v>
      </c>
    </row>
    <row r="131" spans="2:10" x14ac:dyDescent="0.25">
      <c r="B131" s="7" t="s">
        <v>3</v>
      </c>
      <c r="C131" s="5">
        <v>1</v>
      </c>
      <c r="D131" s="5"/>
      <c r="E131" s="5"/>
      <c r="F131" s="5"/>
      <c r="G131" s="5"/>
      <c r="H131" s="13" t="s">
        <v>34</v>
      </c>
      <c r="I131" s="31"/>
      <c r="J131" s="33"/>
    </row>
    <row r="132" spans="2:10" x14ac:dyDescent="0.25">
      <c r="B132" s="7" t="s">
        <v>4</v>
      </c>
      <c r="C132" s="5">
        <f>$C$3*0.6</f>
        <v>127.8</v>
      </c>
      <c r="D132" s="5"/>
      <c r="E132" s="5"/>
      <c r="F132" s="5"/>
      <c r="G132" s="5"/>
      <c r="H132" s="13" t="s">
        <v>36</v>
      </c>
      <c r="I132" s="31"/>
      <c r="J132" s="33"/>
    </row>
    <row r="133" spans="2:10" x14ac:dyDescent="0.25">
      <c r="B133" s="10" t="s">
        <v>0</v>
      </c>
      <c r="C133" s="11">
        <f>C132*C131*C130</f>
        <v>25560</v>
      </c>
      <c r="D133" s="11">
        <f>D132*D131*D130</f>
        <v>0</v>
      </c>
      <c r="E133" s="11">
        <f>E132*E131*E130</f>
        <v>0</v>
      </c>
      <c r="F133" s="11">
        <f>F132*F131*F130</f>
        <v>0</v>
      </c>
      <c r="G133" s="11">
        <f>G132*G131*G130</f>
        <v>0</v>
      </c>
      <c r="H133" s="14" t="s">
        <v>28</v>
      </c>
      <c r="I133" s="31"/>
      <c r="J133" s="15">
        <f>C133+D133+E133+F133+G133</f>
        <v>25560</v>
      </c>
    </row>
    <row r="134" spans="2:10" ht="14.1" customHeight="1" thickBot="1" x14ac:dyDescent="0.3">
      <c r="B134" s="19"/>
      <c r="C134" s="20"/>
      <c r="D134" s="20"/>
      <c r="E134" s="20"/>
      <c r="F134" s="20"/>
      <c r="G134" s="20"/>
      <c r="H134" s="22" t="s">
        <v>35</v>
      </c>
      <c r="I134" s="32"/>
      <c r="J134" s="21"/>
    </row>
    <row r="135" spans="2:10" ht="29.1" customHeight="1" x14ac:dyDescent="0.25">
      <c r="B135" s="9">
        <v>43426</v>
      </c>
      <c r="C135" s="3" t="s">
        <v>1</v>
      </c>
      <c r="D135" s="3" t="s">
        <v>5</v>
      </c>
      <c r="E135" s="3" t="s">
        <v>6</v>
      </c>
      <c r="F135" s="3" t="s">
        <v>17</v>
      </c>
      <c r="G135" s="3"/>
      <c r="H135" s="17" t="s">
        <v>25</v>
      </c>
      <c r="I135" s="17" t="s">
        <v>43</v>
      </c>
      <c r="J135" s="26" t="s">
        <v>0</v>
      </c>
    </row>
    <row r="136" spans="2:10" x14ac:dyDescent="0.25">
      <c r="B136" s="7" t="s">
        <v>2</v>
      </c>
      <c r="C136" s="5">
        <v>100</v>
      </c>
      <c r="D136" s="5">
        <v>55</v>
      </c>
      <c r="E136" s="5">
        <v>10</v>
      </c>
      <c r="F136" s="5">
        <v>5.5</v>
      </c>
      <c r="G136" s="5"/>
      <c r="H136" s="13" t="s">
        <v>27</v>
      </c>
      <c r="I136" s="30"/>
      <c r="J136" s="12" t="s">
        <v>21</v>
      </c>
    </row>
    <row r="137" spans="2:10" ht="30" x14ac:dyDescent="0.25">
      <c r="B137" s="7" t="s">
        <v>3</v>
      </c>
      <c r="C137" s="5">
        <v>1</v>
      </c>
      <c r="D137" s="5">
        <v>1</v>
      </c>
      <c r="E137" s="5">
        <v>10</v>
      </c>
      <c r="F137" s="5">
        <v>10</v>
      </c>
      <c r="G137" s="5"/>
      <c r="H137" s="13" t="s">
        <v>32</v>
      </c>
      <c r="I137" s="31"/>
      <c r="J137" s="33"/>
    </row>
    <row r="138" spans="2:10" x14ac:dyDescent="0.25">
      <c r="B138" s="7" t="s">
        <v>4</v>
      </c>
      <c r="C138" s="5">
        <f>$C$3*0.6</f>
        <v>127.8</v>
      </c>
      <c r="D138" s="5">
        <f>$C$3</f>
        <v>213</v>
      </c>
      <c r="E138" s="5">
        <v>135</v>
      </c>
      <c r="F138" s="5">
        <v>95</v>
      </c>
      <c r="G138" s="5"/>
      <c r="H138" s="13" t="s">
        <v>26</v>
      </c>
      <c r="I138" s="31"/>
      <c r="J138" s="33"/>
    </row>
    <row r="139" spans="2:10" x14ac:dyDescent="0.25">
      <c r="B139" s="10" t="s">
        <v>0</v>
      </c>
      <c r="C139" s="11">
        <f>C138*C137*C136</f>
        <v>12780</v>
      </c>
      <c r="D139" s="11">
        <f>D138*D137*D136</f>
        <v>11715</v>
      </c>
      <c r="E139" s="11">
        <f>E138*E137*E136</f>
        <v>13500</v>
      </c>
      <c r="F139" s="11">
        <f>F138*F137*F136</f>
        <v>5225</v>
      </c>
      <c r="G139" s="11">
        <f>G138*G137*G136</f>
        <v>0</v>
      </c>
      <c r="H139" s="14" t="s">
        <v>28</v>
      </c>
      <c r="I139" s="31"/>
      <c r="J139" s="15">
        <f>C139+D139+E139+F139+G139</f>
        <v>43220</v>
      </c>
    </row>
    <row r="140" spans="2:10" ht="14.1" customHeight="1" thickBot="1" x14ac:dyDescent="0.3">
      <c r="B140" s="19"/>
      <c r="C140" s="20"/>
      <c r="D140" s="20"/>
      <c r="E140" s="20"/>
      <c r="F140" s="20"/>
      <c r="G140" s="20"/>
      <c r="H140" s="22" t="s">
        <v>35</v>
      </c>
      <c r="I140" s="32"/>
      <c r="J140" s="21"/>
    </row>
    <row r="141" spans="2:10" ht="29.1" customHeight="1" x14ac:dyDescent="0.25">
      <c r="B141" s="9">
        <v>43427</v>
      </c>
      <c r="C141" s="3" t="s">
        <v>1</v>
      </c>
      <c r="D141" s="3" t="s">
        <v>5</v>
      </c>
      <c r="E141" s="3" t="s">
        <v>18</v>
      </c>
      <c r="F141" s="3" t="s">
        <v>12</v>
      </c>
      <c r="G141" s="3"/>
      <c r="H141" s="17" t="s">
        <v>25</v>
      </c>
      <c r="I141" s="17" t="s">
        <v>43</v>
      </c>
      <c r="J141" s="26" t="s">
        <v>0</v>
      </c>
    </row>
    <row r="142" spans="2:10" x14ac:dyDescent="0.25">
      <c r="B142" s="7" t="s">
        <v>2</v>
      </c>
      <c r="C142" s="5">
        <v>100</v>
      </c>
      <c r="D142" s="5">
        <v>55</v>
      </c>
      <c r="E142" s="5">
        <v>3</v>
      </c>
      <c r="F142" s="5">
        <v>36</v>
      </c>
      <c r="G142" s="5"/>
      <c r="H142" s="13" t="s">
        <v>27</v>
      </c>
      <c r="I142" s="30"/>
      <c r="J142" s="12" t="s">
        <v>21</v>
      </c>
    </row>
    <row r="143" spans="2:10" ht="30" x14ac:dyDescent="0.25">
      <c r="B143" s="7" t="s">
        <v>3</v>
      </c>
      <c r="C143" s="5">
        <v>1</v>
      </c>
      <c r="D143" s="5">
        <v>1</v>
      </c>
      <c r="E143" s="5">
        <v>6</v>
      </c>
      <c r="F143" s="5">
        <v>4</v>
      </c>
      <c r="G143" s="5"/>
      <c r="H143" s="13" t="s">
        <v>32</v>
      </c>
      <c r="I143" s="31"/>
      <c r="J143" s="33"/>
    </row>
    <row r="144" spans="2:10" x14ac:dyDescent="0.25">
      <c r="B144" s="7" t="s">
        <v>4</v>
      </c>
      <c r="C144" s="5">
        <f>$C$3*0.6</f>
        <v>127.8</v>
      </c>
      <c r="D144" s="5">
        <f>$C$3</f>
        <v>213</v>
      </c>
      <c r="E144" s="5">
        <v>315</v>
      </c>
      <c r="F144" s="5">
        <f>AVERAGE(45,75,95,105)</f>
        <v>80</v>
      </c>
      <c r="G144" s="5"/>
      <c r="H144" s="13" t="s">
        <v>26</v>
      </c>
      <c r="I144" s="31"/>
      <c r="J144" s="33"/>
    </row>
    <row r="145" spans="2:10" x14ac:dyDescent="0.25">
      <c r="B145" s="10" t="s">
        <v>0</v>
      </c>
      <c r="C145" s="11">
        <f>C144*C143*C142</f>
        <v>12780</v>
      </c>
      <c r="D145" s="11">
        <f>D144*D143*D142</f>
        <v>11715</v>
      </c>
      <c r="E145" s="11">
        <f>E144*E143*E142</f>
        <v>5670</v>
      </c>
      <c r="F145" s="11">
        <f>F144*F143*F142</f>
        <v>11520</v>
      </c>
      <c r="G145" s="11">
        <f>G144*G143*G142</f>
        <v>0</v>
      </c>
      <c r="H145" s="14" t="s">
        <v>28</v>
      </c>
      <c r="I145" s="31"/>
      <c r="J145" s="15">
        <f>C145+D145+E145+F145+G145</f>
        <v>41685</v>
      </c>
    </row>
    <row r="146" spans="2:10" ht="14.1" customHeight="1" thickBot="1" x14ac:dyDescent="0.3">
      <c r="B146" s="19"/>
      <c r="C146" s="20"/>
      <c r="D146" s="20"/>
      <c r="E146" s="20"/>
      <c r="F146" s="20"/>
      <c r="G146" s="20"/>
      <c r="H146" s="22" t="s">
        <v>30</v>
      </c>
      <c r="I146" s="32"/>
      <c r="J146" s="21"/>
    </row>
    <row r="147" spans="2:10" ht="29.1" customHeight="1" x14ac:dyDescent="0.25">
      <c r="B147" s="9">
        <v>43428</v>
      </c>
      <c r="C147" s="3" t="s">
        <v>1</v>
      </c>
      <c r="D147" s="3"/>
      <c r="E147" s="3"/>
      <c r="F147" s="3"/>
      <c r="G147" s="3"/>
      <c r="H147" s="17" t="s">
        <v>25</v>
      </c>
      <c r="I147" s="17" t="s">
        <v>43</v>
      </c>
      <c r="J147" s="26" t="s">
        <v>0</v>
      </c>
    </row>
    <row r="148" spans="2:10" x14ac:dyDescent="0.25">
      <c r="B148" s="7" t="s">
        <v>2</v>
      </c>
      <c r="C148" s="5">
        <v>200</v>
      </c>
      <c r="D148" s="5"/>
      <c r="E148" s="5"/>
      <c r="F148" s="5"/>
      <c r="G148" s="5"/>
      <c r="H148" s="13" t="s">
        <v>33</v>
      </c>
      <c r="I148" s="30"/>
      <c r="J148" s="12" t="s">
        <v>21</v>
      </c>
    </row>
    <row r="149" spans="2:10" x14ac:dyDescent="0.25">
      <c r="B149" s="7" t="s">
        <v>3</v>
      </c>
      <c r="C149" s="5">
        <v>1</v>
      </c>
      <c r="D149" s="5"/>
      <c r="E149" s="5"/>
      <c r="F149" s="5"/>
      <c r="G149" s="5"/>
      <c r="H149" s="13" t="s">
        <v>34</v>
      </c>
      <c r="I149" s="31"/>
      <c r="J149" s="33"/>
    </row>
    <row r="150" spans="2:10" x14ac:dyDescent="0.25">
      <c r="B150" s="7" t="s">
        <v>4</v>
      </c>
      <c r="C150" s="5">
        <f>$C$3*0.6</f>
        <v>127.8</v>
      </c>
      <c r="D150" s="5"/>
      <c r="E150" s="5"/>
      <c r="F150" s="5"/>
      <c r="G150" s="5"/>
      <c r="H150" s="13" t="s">
        <v>36</v>
      </c>
      <c r="I150" s="31"/>
      <c r="J150" s="33"/>
    </row>
    <row r="151" spans="2:10" x14ac:dyDescent="0.25">
      <c r="B151" s="10" t="s">
        <v>0</v>
      </c>
      <c r="C151" s="11">
        <f>C150*C149*C148</f>
        <v>25560</v>
      </c>
      <c r="D151" s="11">
        <f>D150*D149*D148</f>
        <v>0</v>
      </c>
      <c r="E151" s="11">
        <f>E150*E149*E148</f>
        <v>0</v>
      </c>
      <c r="F151" s="11">
        <f>F150*F149*F148</f>
        <v>0</v>
      </c>
      <c r="G151" s="11">
        <f>G150*G149*G148</f>
        <v>0</v>
      </c>
      <c r="H151" s="14" t="s">
        <v>28</v>
      </c>
      <c r="I151" s="31"/>
      <c r="J151" s="15">
        <f>C151+D151+E151+F151+G151</f>
        <v>25560</v>
      </c>
    </row>
    <row r="152" spans="2:10" ht="14.1" customHeight="1" thickBot="1" x14ac:dyDescent="0.3">
      <c r="B152" s="19"/>
      <c r="C152" s="20"/>
      <c r="D152" s="20"/>
      <c r="E152" s="20"/>
      <c r="F152" s="20"/>
      <c r="G152" s="20"/>
      <c r="H152" s="22" t="s">
        <v>35</v>
      </c>
      <c r="I152" s="32"/>
      <c r="J152" s="21"/>
    </row>
    <row r="153" spans="2:10" ht="29.1" customHeight="1" x14ac:dyDescent="0.25">
      <c r="B153" s="9">
        <v>43429</v>
      </c>
      <c r="C153" s="3" t="s">
        <v>16</v>
      </c>
      <c r="D153" s="3"/>
      <c r="E153" s="3"/>
      <c r="F153" s="3"/>
      <c r="G153" s="3"/>
      <c r="H153" s="17" t="s">
        <v>25</v>
      </c>
      <c r="I153" s="17" t="s">
        <v>43</v>
      </c>
      <c r="J153" s="26" t="s">
        <v>0</v>
      </c>
    </row>
    <row r="154" spans="2:10" x14ac:dyDescent="0.25">
      <c r="B154" s="7" t="s">
        <v>2</v>
      </c>
      <c r="C154" s="5"/>
      <c r="D154" s="5"/>
      <c r="E154" s="5"/>
      <c r="F154" s="5"/>
      <c r="G154" s="5"/>
      <c r="H154" s="13" t="s">
        <v>42</v>
      </c>
      <c r="I154" s="30"/>
      <c r="J154" s="12" t="s">
        <v>21</v>
      </c>
    </row>
    <row r="155" spans="2:10" x14ac:dyDescent="0.25">
      <c r="B155" s="7" t="s">
        <v>3</v>
      </c>
      <c r="C155" s="5"/>
      <c r="D155" s="5"/>
      <c r="E155" s="5"/>
      <c r="F155" s="5"/>
      <c r="G155" s="5"/>
      <c r="H155" s="13" t="s">
        <v>34</v>
      </c>
      <c r="I155" s="31"/>
      <c r="J155" s="33"/>
    </row>
    <row r="156" spans="2:10" x14ac:dyDescent="0.25">
      <c r="B156" s="7" t="s">
        <v>4</v>
      </c>
      <c r="C156" s="5"/>
      <c r="D156" s="5"/>
      <c r="E156" s="5"/>
      <c r="F156" s="5"/>
      <c r="G156" s="5"/>
      <c r="H156" s="13" t="s">
        <v>39</v>
      </c>
      <c r="I156" s="31"/>
      <c r="J156" s="33"/>
    </row>
    <row r="157" spans="2:10" x14ac:dyDescent="0.25">
      <c r="B157" s="10" t="s">
        <v>0</v>
      </c>
      <c r="C157" s="11">
        <f>C156*C155*C154</f>
        <v>0</v>
      </c>
      <c r="D157" s="11">
        <f>D156*D155*D154</f>
        <v>0</v>
      </c>
      <c r="E157" s="11">
        <f>E156*E155*E154</f>
        <v>0</v>
      </c>
      <c r="F157" s="11">
        <f>F156*F155*F154</f>
        <v>0</v>
      </c>
      <c r="G157" s="11">
        <f>G156*G155*G154</f>
        <v>0</v>
      </c>
      <c r="H157" s="14" t="s">
        <v>40</v>
      </c>
      <c r="I157" s="31"/>
      <c r="J157" s="15">
        <f>C157+D157+E157+F157+G157</f>
        <v>0</v>
      </c>
    </row>
    <row r="158" spans="2:10" ht="14.1" customHeight="1" thickBot="1" x14ac:dyDescent="0.3">
      <c r="B158" s="19"/>
      <c r="C158" s="20"/>
      <c r="D158" s="20"/>
      <c r="E158" s="20"/>
      <c r="F158" s="20"/>
      <c r="G158" s="20"/>
      <c r="H158" s="22" t="s">
        <v>35</v>
      </c>
      <c r="I158" s="32"/>
      <c r="J158" s="21"/>
    </row>
    <row r="159" spans="2:10" ht="29.1" customHeight="1" x14ac:dyDescent="0.25">
      <c r="B159" s="9">
        <v>43430</v>
      </c>
      <c r="C159" s="3" t="s">
        <v>11</v>
      </c>
      <c r="D159" s="3" t="s">
        <v>13</v>
      </c>
      <c r="E159" s="3" t="s">
        <v>6</v>
      </c>
      <c r="F159" s="3" t="s">
        <v>7</v>
      </c>
      <c r="G159" s="3"/>
      <c r="H159" s="17" t="s">
        <v>25</v>
      </c>
      <c r="I159" s="17" t="s">
        <v>43</v>
      </c>
      <c r="J159" s="18" t="s">
        <v>0</v>
      </c>
    </row>
    <row r="160" spans="2:10" x14ac:dyDescent="0.25">
      <c r="B160" s="7" t="s">
        <v>2</v>
      </c>
      <c r="C160" s="5">
        <v>100</v>
      </c>
      <c r="D160" s="5">
        <v>55</v>
      </c>
      <c r="E160" s="5">
        <v>10</v>
      </c>
      <c r="F160" s="5">
        <v>10</v>
      </c>
      <c r="G160" s="5"/>
      <c r="H160" s="13" t="s">
        <v>27</v>
      </c>
      <c r="I160" s="30"/>
      <c r="J160" s="12" t="s">
        <v>21</v>
      </c>
    </row>
    <row r="161" spans="2:10" ht="30" x14ac:dyDescent="0.25">
      <c r="B161" s="7" t="s">
        <v>3</v>
      </c>
      <c r="C161" s="5">
        <v>1</v>
      </c>
      <c r="D161" s="5">
        <v>1</v>
      </c>
      <c r="E161" s="5">
        <v>10</v>
      </c>
      <c r="F161" s="5">
        <v>10</v>
      </c>
      <c r="G161" s="5"/>
      <c r="H161" s="13" t="s">
        <v>32</v>
      </c>
      <c r="I161" s="31"/>
      <c r="J161" s="33"/>
    </row>
    <row r="162" spans="2:10" x14ac:dyDescent="0.25">
      <c r="B162" s="7" t="s">
        <v>4</v>
      </c>
      <c r="C162" s="5">
        <f>$C$3*0.6</f>
        <v>127.8</v>
      </c>
      <c r="D162" s="5">
        <f>$C$3</f>
        <v>213</v>
      </c>
      <c r="E162" s="5">
        <v>165</v>
      </c>
      <c r="F162" s="5">
        <v>100</v>
      </c>
      <c r="G162" s="5"/>
      <c r="H162" s="13" t="s">
        <v>26</v>
      </c>
      <c r="I162" s="31"/>
      <c r="J162" s="33"/>
    </row>
    <row r="163" spans="2:10" x14ac:dyDescent="0.25">
      <c r="B163" s="10" t="s">
        <v>0</v>
      </c>
      <c r="C163" s="11">
        <f>C162*C161*C160</f>
        <v>12780</v>
      </c>
      <c r="D163" s="11">
        <f>D162*D161*D160</f>
        <v>11715</v>
      </c>
      <c r="E163" s="11">
        <f>E162*E161*E160</f>
        <v>16500</v>
      </c>
      <c r="F163" s="11">
        <f>F162*F161*F160</f>
        <v>10000</v>
      </c>
      <c r="G163" s="11">
        <f>G162*G161*G160</f>
        <v>0</v>
      </c>
      <c r="H163" s="14" t="s">
        <v>28</v>
      </c>
      <c r="I163" s="31"/>
      <c r="J163" s="15">
        <f>C163+D163+E163+F163+G163</f>
        <v>50995</v>
      </c>
    </row>
    <row r="164" spans="2:10" ht="14.1" customHeight="1" thickBot="1" x14ac:dyDescent="0.3">
      <c r="B164" s="19"/>
      <c r="C164" s="20"/>
      <c r="D164" s="20"/>
      <c r="E164" s="20"/>
      <c r="F164" s="20"/>
      <c r="G164" s="20"/>
      <c r="H164" s="22" t="s">
        <v>30</v>
      </c>
      <c r="I164" s="32"/>
      <c r="J164" s="21"/>
    </row>
    <row r="165" spans="2:10" ht="29.1" customHeight="1" x14ac:dyDescent="0.25">
      <c r="B165" s="9">
        <v>43431</v>
      </c>
      <c r="C165" s="3" t="s">
        <v>1</v>
      </c>
      <c r="D165" s="3" t="s">
        <v>5</v>
      </c>
      <c r="E165" s="3" t="s">
        <v>12</v>
      </c>
      <c r="F165" s="3" t="s">
        <v>8</v>
      </c>
      <c r="G165" s="3" t="s">
        <v>9</v>
      </c>
      <c r="H165" s="17" t="s">
        <v>25</v>
      </c>
      <c r="I165" s="17" t="s">
        <v>43</v>
      </c>
      <c r="J165" s="6" t="s">
        <v>0</v>
      </c>
    </row>
    <row r="166" spans="2:10" x14ac:dyDescent="0.25">
      <c r="B166" s="7" t="s">
        <v>2</v>
      </c>
      <c r="C166" s="5">
        <v>100</v>
      </c>
      <c r="D166" s="5">
        <v>55</v>
      </c>
      <c r="E166" s="5">
        <v>36</v>
      </c>
      <c r="F166" s="5">
        <v>10</v>
      </c>
      <c r="G166" s="5">
        <v>10</v>
      </c>
      <c r="H166" s="13" t="s">
        <v>27</v>
      </c>
      <c r="I166" s="30"/>
      <c r="J166" s="12" t="s">
        <v>21</v>
      </c>
    </row>
    <row r="167" spans="2:10" ht="30" x14ac:dyDescent="0.25">
      <c r="B167" s="7" t="s">
        <v>3</v>
      </c>
      <c r="C167" s="5">
        <v>1</v>
      </c>
      <c r="D167" s="5">
        <v>1</v>
      </c>
      <c r="E167" s="5">
        <v>4</v>
      </c>
      <c r="F167" s="5">
        <v>10</v>
      </c>
      <c r="G167" s="5">
        <v>10</v>
      </c>
      <c r="H167" s="13" t="s">
        <v>32</v>
      </c>
      <c r="I167" s="31"/>
      <c r="J167" s="33"/>
    </row>
    <row r="168" spans="2:10" x14ac:dyDescent="0.25">
      <c r="B168" s="7" t="s">
        <v>4</v>
      </c>
      <c r="C168" s="5">
        <f>$C$3*0.6</f>
        <v>127.8</v>
      </c>
      <c r="D168" s="5">
        <f>$C$3</f>
        <v>213</v>
      </c>
      <c r="E168" s="5">
        <f>AVERAGE(45,75,95,105)</f>
        <v>80</v>
      </c>
      <c r="F168" s="5">
        <v>165</v>
      </c>
      <c r="G168" s="5">
        <v>100</v>
      </c>
      <c r="H168" s="13" t="s">
        <v>26</v>
      </c>
      <c r="I168" s="31"/>
      <c r="J168" s="33"/>
    </row>
    <row r="169" spans="2:10" x14ac:dyDescent="0.25">
      <c r="B169" s="10" t="s">
        <v>0</v>
      </c>
      <c r="C169" s="11">
        <f>C168*C167*C166</f>
        <v>12780</v>
      </c>
      <c r="D169" s="11">
        <f>D168*D167*D166</f>
        <v>11715</v>
      </c>
      <c r="E169" s="11">
        <f>E168*E167*E166</f>
        <v>11520</v>
      </c>
      <c r="F169" s="11">
        <f>F168*F167*F166</f>
        <v>16500</v>
      </c>
      <c r="G169" s="11">
        <f>G168*G167*G166</f>
        <v>10000</v>
      </c>
      <c r="H169" s="14" t="s">
        <v>28</v>
      </c>
      <c r="I169" s="31"/>
      <c r="J169" s="15">
        <f>C169+D169+E169+F169+G169</f>
        <v>62515</v>
      </c>
    </row>
    <row r="170" spans="2:10" ht="14.1" customHeight="1" thickBot="1" x14ac:dyDescent="0.3">
      <c r="B170" s="19"/>
      <c r="C170" s="20"/>
      <c r="D170" s="20"/>
      <c r="E170" s="20"/>
      <c r="F170" s="20"/>
      <c r="G170" s="20"/>
      <c r="H170" s="22" t="s">
        <v>30</v>
      </c>
      <c r="I170" s="32"/>
      <c r="J170" s="21"/>
    </row>
    <row r="171" spans="2:10" ht="29.1" customHeight="1" x14ac:dyDescent="0.25">
      <c r="B171" s="9">
        <v>43432</v>
      </c>
      <c r="C171" s="3" t="s">
        <v>1</v>
      </c>
      <c r="D171" s="3"/>
      <c r="E171" s="3"/>
      <c r="F171" s="3"/>
      <c r="G171" s="3"/>
      <c r="H171" s="17" t="s">
        <v>25</v>
      </c>
      <c r="I171" s="17" t="s">
        <v>43</v>
      </c>
      <c r="J171" s="18" t="s">
        <v>0</v>
      </c>
    </row>
    <row r="172" spans="2:10" x14ac:dyDescent="0.25">
      <c r="B172" s="7" t="s">
        <v>2</v>
      </c>
      <c r="C172" s="5">
        <v>200</v>
      </c>
      <c r="D172" s="5"/>
      <c r="E172" s="5"/>
      <c r="F172" s="5"/>
      <c r="G172" s="5"/>
      <c r="H172" s="13" t="s">
        <v>33</v>
      </c>
      <c r="I172" s="30"/>
      <c r="J172" s="12" t="s">
        <v>21</v>
      </c>
    </row>
    <row r="173" spans="2:10" x14ac:dyDescent="0.25">
      <c r="B173" s="7" t="s">
        <v>3</v>
      </c>
      <c r="C173" s="5">
        <v>1</v>
      </c>
      <c r="D173" s="5"/>
      <c r="E173" s="5"/>
      <c r="F173" s="5"/>
      <c r="G173" s="5"/>
      <c r="H173" s="13" t="s">
        <v>34</v>
      </c>
      <c r="I173" s="31"/>
      <c r="J173" s="33"/>
    </row>
    <row r="174" spans="2:10" x14ac:dyDescent="0.25">
      <c r="B174" s="7" t="s">
        <v>4</v>
      </c>
      <c r="C174" s="5">
        <f>$C$3*0.6</f>
        <v>127.8</v>
      </c>
      <c r="D174" s="5"/>
      <c r="E174" s="5"/>
      <c r="F174" s="5"/>
      <c r="G174" s="5"/>
      <c r="H174" s="13" t="s">
        <v>36</v>
      </c>
      <c r="I174" s="31"/>
      <c r="J174" s="33"/>
    </row>
    <row r="175" spans="2:10" x14ac:dyDescent="0.25">
      <c r="B175" s="10" t="s">
        <v>0</v>
      </c>
      <c r="C175" s="11">
        <f>C174*C173*C172</f>
        <v>25560</v>
      </c>
      <c r="D175" s="11">
        <f>D174*D173*D172</f>
        <v>0</v>
      </c>
      <c r="E175" s="11">
        <f>E174*E173*E172</f>
        <v>0</v>
      </c>
      <c r="F175" s="11">
        <f>F174*F173*F172</f>
        <v>0</v>
      </c>
      <c r="G175" s="11">
        <f>G174*G173*G172</f>
        <v>0</v>
      </c>
      <c r="H175" s="14" t="s">
        <v>28</v>
      </c>
      <c r="I175" s="31"/>
      <c r="J175" s="15">
        <f>C175+D175+E175+F175+G175</f>
        <v>25560</v>
      </c>
    </row>
    <row r="176" spans="2:10" ht="14.1" customHeight="1" thickBot="1" x14ac:dyDescent="0.3">
      <c r="B176" s="19"/>
      <c r="C176" s="20"/>
      <c r="D176" s="20"/>
      <c r="E176" s="20"/>
      <c r="F176" s="20"/>
      <c r="G176" s="20"/>
      <c r="H176" s="22" t="s">
        <v>35</v>
      </c>
      <c r="I176" s="32"/>
      <c r="J176" s="21"/>
    </row>
    <row r="177" spans="2:10" ht="29.1" customHeight="1" x14ac:dyDescent="0.25">
      <c r="B177" s="9">
        <v>43433</v>
      </c>
      <c r="C177" s="3" t="s">
        <v>1</v>
      </c>
      <c r="D177" s="3" t="s">
        <v>5</v>
      </c>
      <c r="E177" s="3" t="s">
        <v>6</v>
      </c>
      <c r="F177" s="3" t="s">
        <v>17</v>
      </c>
      <c r="G177" s="3"/>
      <c r="H177" s="17" t="s">
        <v>25</v>
      </c>
      <c r="I177" s="17" t="s">
        <v>43</v>
      </c>
      <c r="J177" s="18" t="s">
        <v>0</v>
      </c>
    </row>
    <row r="178" spans="2:10" x14ac:dyDescent="0.25">
      <c r="B178" s="7" t="s">
        <v>2</v>
      </c>
      <c r="C178" s="5">
        <v>100</v>
      </c>
      <c r="D178" s="5">
        <v>55</v>
      </c>
      <c r="E178" s="5">
        <v>10</v>
      </c>
      <c r="F178" s="5">
        <v>5.5</v>
      </c>
      <c r="G178" s="5"/>
      <c r="H178" s="13" t="s">
        <v>27</v>
      </c>
      <c r="I178" s="30"/>
      <c r="J178" s="12" t="s">
        <v>21</v>
      </c>
    </row>
    <row r="179" spans="2:10" ht="30" x14ac:dyDescent="0.25">
      <c r="B179" s="7" t="s">
        <v>3</v>
      </c>
      <c r="C179" s="5">
        <v>1</v>
      </c>
      <c r="D179" s="5">
        <v>1</v>
      </c>
      <c r="E179" s="5">
        <v>10</v>
      </c>
      <c r="F179" s="5">
        <v>10</v>
      </c>
      <c r="G179" s="5"/>
      <c r="H179" s="13" t="s">
        <v>32</v>
      </c>
      <c r="I179" s="31"/>
      <c r="J179" s="33"/>
    </row>
    <row r="180" spans="2:10" x14ac:dyDescent="0.25">
      <c r="B180" s="7" t="s">
        <v>4</v>
      </c>
      <c r="C180" s="5">
        <f>$C$3*0.6</f>
        <v>127.8</v>
      </c>
      <c r="D180" s="5">
        <f>$C$3</f>
        <v>213</v>
      </c>
      <c r="E180" s="5">
        <v>135</v>
      </c>
      <c r="F180" s="5">
        <v>95</v>
      </c>
      <c r="G180" s="5"/>
      <c r="H180" s="13" t="s">
        <v>26</v>
      </c>
      <c r="I180" s="31"/>
      <c r="J180" s="33"/>
    </row>
    <row r="181" spans="2:10" x14ac:dyDescent="0.25">
      <c r="B181" s="10" t="s">
        <v>0</v>
      </c>
      <c r="C181" s="11">
        <f>C180*C179*C178</f>
        <v>12780</v>
      </c>
      <c r="D181" s="11">
        <f>D180*D179*D178</f>
        <v>11715</v>
      </c>
      <c r="E181" s="11">
        <f>E180*E179*E178</f>
        <v>13500</v>
      </c>
      <c r="F181" s="11">
        <f>F180*F179*F178</f>
        <v>5225</v>
      </c>
      <c r="G181" s="11">
        <f>G180*G179*G178</f>
        <v>0</v>
      </c>
      <c r="H181" s="14" t="s">
        <v>28</v>
      </c>
      <c r="I181" s="31"/>
      <c r="J181" s="15">
        <f>C181+D181+E181+F181+G181</f>
        <v>43220</v>
      </c>
    </row>
    <row r="182" spans="2:10" ht="14.1" customHeight="1" thickBot="1" x14ac:dyDescent="0.3">
      <c r="B182" s="19"/>
      <c r="C182" s="20"/>
      <c r="D182" s="20"/>
      <c r="E182" s="20"/>
      <c r="F182" s="20"/>
      <c r="G182" s="20"/>
      <c r="H182" s="22" t="s">
        <v>35</v>
      </c>
      <c r="I182" s="32"/>
      <c r="J182" s="21"/>
    </row>
    <row r="183" spans="2:10" ht="29.1" customHeight="1" x14ac:dyDescent="0.25">
      <c r="B183" s="9">
        <v>43434</v>
      </c>
      <c r="C183" s="3" t="s">
        <v>1</v>
      </c>
      <c r="D183" s="3" t="s">
        <v>5</v>
      </c>
      <c r="E183" s="3" t="s">
        <v>18</v>
      </c>
      <c r="F183" s="3" t="s">
        <v>12</v>
      </c>
      <c r="G183" s="3"/>
      <c r="H183" s="17" t="s">
        <v>25</v>
      </c>
      <c r="I183" s="17" t="s">
        <v>43</v>
      </c>
      <c r="J183" s="18" t="s">
        <v>0</v>
      </c>
    </row>
    <row r="184" spans="2:10" x14ac:dyDescent="0.25">
      <c r="B184" s="7" t="s">
        <v>2</v>
      </c>
      <c r="C184" s="5">
        <v>100</v>
      </c>
      <c r="D184" s="5">
        <v>55</v>
      </c>
      <c r="E184" s="5">
        <v>3</v>
      </c>
      <c r="F184" s="5">
        <v>36</v>
      </c>
      <c r="G184" s="5"/>
      <c r="H184" s="13" t="s">
        <v>27</v>
      </c>
      <c r="I184" s="30"/>
      <c r="J184" s="12" t="s">
        <v>21</v>
      </c>
    </row>
    <row r="185" spans="2:10" ht="30" x14ac:dyDescent="0.25">
      <c r="B185" s="7" t="s">
        <v>3</v>
      </c>
      <c r="C185" s="5">
        <v>1</v>
      </c>
      <c r="D185" s="5">
        <v>1</v>
      </c>
      <c r="E185" s="5">
        <v>6</v>
      </c>
      <c r="F185" s="5">
        <v>4</v>
      </c>
      <c r="G185" s="5"/>
      <c r="H185" s="13" t="s">
        <v>32</v>
      </c>
      <c r="I185" s="31"/>
      <c r="J185" s="33"/>
    </row>
    <row r="186" spans="2:10" x14ac:dyDescent="0.25">
      <c r="B186" s="7" t="s">
        <v>4</v>
      </c>
      <c r="C186" s="5">
        <f>$C$3*0.6</f>
        <v>127.8</v>
      </c>
      <c r="D186" s="5">
        <f>$C$3</f>
        <v>213</v>
      </c>
      <c r="E186" s="5">
        <v>315</v>
      </c>
      <c r="F186" s="5">
        <f>AVERAGE(45,75,95,105)</f>
        <v>80</v>
      </c>
      <c r="G186" s="5"/>
      <c r="H186" s="13" t="s">
        <v>26</v>
      </c>
      <c r="I186" s="31"/>
      <c r="J186" s="33"/>
    </row>
    <row r="187" spans="2:10" x14ac:dyDescent="0.25">
      <c r="B187" s="10" t="s">
        <v>0</v>
      </c>
      <c r="C187" s="11">
        <f>C186*C185*C184</f>
        <v>12780</v>
      </c>
      <c r="D187" s="11">
        <f>D186*D185*D184</f>
        <v>11715</v>
      </c>
      <c r="E187" s="11">
        <f>E186*E185*E184</f>
        <v>5670</v>
      </c>
      <c r="F187" s="11">
        <f>F186*F185*F184</f>
        <v>11520</v>
      </c>
      <c r="G187" s="11">
        <f>G186*G185*G184</f>
        <v>0</v>
      </c>
      <c r="H187" s="14" t="s">
        <v>28</v>
      </c>
      <c r="I187" s="31"/>
      <c r="J187" s="15">
        <f>C187+D187+E187+F187+G187</f>
        <v>41685</v>
      </c>
    </row>
    <row r="188" spans="2:10" ht="15.75" thickBot="1" x14ac:dyDescent="0.3">
      <c r="B188" s="19"/>
      <c r="C188" s="20"/>
      <c r="D188" s="20"/>
      <c r="E188" s="20"/>
      <c r="F188" s="20"/>
      <c r="G188" s="20"/>
      <c r="H188" s="22" t="s">
        <v>30</v>
      </c>
      <c r="I188" s="32"/>
      <c r="J188" s="21"/>
    </row>
    <row r="189" spans="2:10" ht="57" customHeight="1" thickBot="1" x14ac:dyDescent="0.3">
      <c r="B189" s="34" t="s">
        <v>45</v>
      </c>
      <c r="C189" s="35"/>
      <c r="D189" s="35"/>
      <c r="E189" s="35"/>
      <c r="F189" s="35"/>
      <c r="G189" s="35"/>
      <c r="H189" s="35"/>
      <c r="I189" s="35"/>
      <c r="J189" s="36"/>
    </row>
  </sheetData>
  <mergeCells count="69">
    <mergeCell ref="B2:J2"/>
    <mergeCell ref="B4:J4"/>
    <mergeCell ref="B5:J5"/>
    <mergeCell ref="B6:J6"/>
    <mergeCell ref="J77:J78"/>
    <mergeCell ref="B8:J8"/>
    <mergeCell ref="B7:J7"/>
    <mergeCell ref="E3:F3"/>
    <mergeCell ref="I10:I14"/>
    <mergeCell ref="I16:I20"/>
    <mergeCell ref="I22:I26"/>
    <mergeCell ref="I28:I32"/>
    <mergeCell ref="I34:I38"/>
    <mergeCell ref="I40:I44"/>
    <mergeCell ref="I46:I50"/>
    <mergeCell ref="I52:I56"/>
    <mergeCell ref="B189:J189"/>
    <mergeCell ref="G3:J3"/>
    <mergeCell ref="J11:J12"/>
    <mergeCell ref="J17:J18"/>
    <mergeCell ref="J23:J24"/>
    <mergeCell ref="J29:J30"/>
    <mergeCell ref="J35:J36"/>
    <mergeCell ref="J41:J42"/>
    <mergeCell ref="J47:J48"/>
    <mergeCell ref="J53:J54"/>
    <mergeCell ref="J59:J60"/>
    <mergeCell ref="J65:J66"/>
    <mergeCell ref="J71:J72"/>
    <mergeCell ref="J83:J84"/>
    <mergeCell ref="J89:J90"/>
    <mergeCell ref="J95:J96"/>
    <mergeCell ref="J101:J102"/>
    <mergeCell ref="J107:J108"/>
    <mergeCell ref="J113:J114"/>
    <mergeCell ref="J119:J120"/>
    <mergeCell ref="J125:J126"/>
    <mergeCell ref="J131:J132"/>
    <mergeCell ref="J137:J138"/>
    <mergeCell ref="J173:J174"/>
    <mergeCell ref="J179:J180"/>
    <mergeCell ref="J185:J186"/>
    <mergeCell ref="J143:J144"/>
    <mergeCell ref="J149:J150"/>
    <mergeCell ref="J155:J156"/>
    <mergeCell ref="J161:J162"/>
    <mergeCell ref="J167:J168"/>
    <mergeCell ref="I58:I62"/>
    <mergeCell ref="I64:I68"/>
    <mergeCell ref="I70:I74"/>
    <mergeCell ref="I76:I80"/>
    <mergeCell ref="I82:I86"/>
    <mergeCell ref="I88:I92"/>
    <mergeCell ref="I94:I98"/>
    <mergeCell ref="I100:I104"/>
    <mergeCell ref="I106:I110"/>
    <mergeCell ref="I112:I116"/>
    <mergeCell ref="I118:I122"/>
    <mergeCell ref="I124:I128"/>
    <mergeCell ref="I130:I134"/>
    <mergeCell ref="I136:I140"/>
    <mergeCell ref="I142:I146"/>
    <mergeCell ref="I178:I182"/>
    <mergeCell ref="I184:I188"/>
    <mergeCell ref="I148:I152"/>
    <mergeCell ref="I154:I158"/>
    <mergeCell ref="I160:I164"/>
    <mergeCell ref="I166:I170"/>
    <mergeCell ref="I172:I176"/>
  </mergeCells>
  <phoneticPr fontId="18" type="noConversion"/>
  <pageMargins left="0.75" right="0.75" top="1" bottom="1" header="0.5" footer="0.5"/>
  <pageSetup scale="46" fitToHeight="3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Check Box 3">
              <controlPr defaultSize="0" autoFill="0" autoLine="0" autoPict="0">
                <anchor moveWithCells="1">
                  <from>
                    <xdr:col>9</xdr:col>
                    <xdr:colOff>342900</xdr:colOff>
                    <xdr:row>22</xdr:row>
                    <xdr:rowOff>66675</xdr:rowOff>
                  </from>
                  <to>
                    <xdr:col>9</xdr:col>
                    <xdr:colOff>866775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66675</xdr:rowOff>
                  </from>
                  <to>
                    <xdr:col>9</xdr:col>
                    <xdr:colOff>866775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9</xdr:col>
                    <xdr:colOff>342900</xdr:colOff>
                    <xdr:row>34</xdr:row>
                    <xdr:rowOff>66675</xdr:rowOff>
                  </from>
                  <to>
                    <xdr:col>9</xdr:col>
                    <xdr:colOff>866775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9</xdr:col>
                    <xdr:colOff>342900</xdr:colOff>
                    <xdr:row>40</xdr:row>
                    <xdr:rowOff>66675</xdr:rowOff>
                  </from>
                  <to>
                    <xdr:col>9</xdr:col>
                    <xdr:colOff>866775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9</xdr:col>
                    <xdr:colOff>342900</xdr:colOff>
                    <xdr:row>46</xdr:row>
                    <xdr:rowOff>66675</xdr:rowOff>
                  </from>
                  <to>
                    <xdr:col>9</xdr:col>
                    <xdr:colOff>866775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9</xdr:col>
                    <xdr:colOff>342900</xdr:colOff>
                    <xdr:row>52</xdr:row>
                    <xdr:rowOff>66675</xdr:rowOff>
                  </from>
                  <to>
                    <xdr:col>9</xdr:col>
                    <xdr:colOff>866775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9</xdr:col>
                    <xdr:colOff>342900</xdr:colOff>
                    <xdr:row>58</xdr:row>
                    <xdr:rowOff>66675</xdr:rowOff>
                  </from>
                  <to>
                    <xdr:col>9</xdr:col>
                    <xdr:colOff>866775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9</xdr:col>
                    <xdr:colOff>342900</xdr:colOff>
                    <xdr:row>64</xdr:row>
                    <xdr:rowOff>66675</xdr:rowOff>
                  </from>
                  <to>
                    <xdr:col>9</xdr:col>
                    <xdr:colOff>866775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9</xdr:col>
                    <xdr:colOff>342900</xdr:colOff>
                    <xdr:row>70</xdr:row>
                    <xdr:rowOff>66675</xdr:rowOff>
                  </from>
                  <to>
                    <xdr:col>9</xdr:col>
                    <xdr:colOff>866775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9</xdr:col>
                    <xdr:colOff>342900</xdr:colOff>
                    <xdr:row>76</xdr:row>
                    <xdr:rowOff>66675</xdr:rowOff>
                  </from>
                  <to>
                    <xdr:col>9</xdr:col>
                    <xdr:colOff>866775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9</xdr:col>
                    <xdr:colOff>342900</xdr:colOff>
                    <xdr:row>82</xdr:row>
                    <xdr:rowOff>66675</xdr:rowOff>
                  </from>
                  <to>
                    <xdr:col>9</xdr:col>
                    <xdr:colOff>866775</xdr:colOff>
                    <xdr:row>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9</xdr:col>
                    <xdr:colOff>342900</xdr:colOff>
                    <xdr:row>88</xdr:row>
                    <xdr:rowOff>66675</xdr:rowOff>
                  </from>
                  <to>
                    <xdr:col>9</xdr:col>
                    <xdr:colOff>866775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9</xdr:col>
                    <xdr:colOff>342900</xdr:colOff>
                    <xdr:row>94</xdr:row>
                    <xdr:rowOff>66675</xdr:rowOff>
                  </from>
                  <to>
                    <xdr:col>9</xdr:col>
                    <xdr:colOff>866775</xdr:colOff>
                    <xdr:row>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9</xdr:col>
                    <xdr:colOff>342900</xdr:colOff>
                    <xdr:row>106</xdr:row>
                    <xdr:rowOff>66675</xdr:rowOff>
                  </from>
                  <to>
                    <xdr:col>9</xdr:col>
                    <xdr:colOff>866775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7" name="Check Box 18">
              <controlPr defaultSize="0" autoFill="0" autoLine="0" autoPict="0">
                <anchor moveWithCells="1">
                  <from>
                    <xdr:col>9</xdr:col>
                    <xdr:colOff>342900</xdr:colOff>
                    <xdr:row>112</xdr:row>
                    <xdr:rowOff>66675</xdr:rowOff>
                  </from>
                  <to>
                    <xdr:col>9</xdr:col>
                    <xdr:colOff>866775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Check Box 19">
              <controlPr defaultSize="0" autoFill="0" autoLine="0" autoPict="0">
                <anchor moveWithCells="1">
                  <from>
                    <xdr:col>9</xdr:col>
                    <xdr:colOff>342900</xdr:colOff>
                    <xdr:row>118</xdr:row>
                    <xdr:rowOff>66675</xdr:rowOff>
                  </from>
                  <to>
                    <xdr:col>9</xdr:col>
                    <xdr:colOff>866775</xdr:colOff>
                    <xdr:row>119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Check Box 21">
              <controlPr defaultSize="0" autoFill="0" autoLine="0" autoPict="0">
                <anchor moveWithCells="1">
                  <from>
                    <xdr:col>9</xdr:col>
                    <xdr:colOff>342900</xdr:colOff>
                    <xdr:row>130</xdr:row>
                    <xdr:rowOff>66675</xdr:rowOff>
                  </from>
                  <to>
                    <xdr:col>9</xdr:col>
                    <xdr:colOff>866775</xdr:colOff>
                    <xdr:row>131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9</xdr:col>
                    <xdr:colOff>342900</xdr:colOff>
                    <xdr:row>136</xdr:row>
                    <xdr:rowOff>66675</xdr:rowOff>
                  </from>
                  <to>
                    <xdr:col>9</xdr:col>
                    <xdr:colOff>866775</xdr:colOff>
                    <xdr:row>137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9</xdr:col>
                    <xdr:colOff>342900</xdr:colOff>
                    <xdr:row>142</xdr:row>
                    <xdr:rowOff>66675</xdr:rowOff>
                  </from>
                  <to>
                    <xdr:col>9</xdr:col>
                    <xdr:colOff>866775</xdr:colOff>
                    <xdr:row>143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9</xdr:col>
                    <xdr:colOff>342900</xdr:colOff>
                    <xdr:row>148</xdr:row>
                    <xdr:rowOff>66675</xdr:rowOff>
                  </from>
                  <to>
                    <xdr:col>9</xdr:col>
                    <xdr:colOff>866775</xdr:colOff>
                    <xdr:row>149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9</xdr:col>
                    <xdr:colOff>342900</xdr:colOff>
                    <xdr:row>154</xdr:row>
                    <xdr:rowOff>66675</xdr:rowOff>
                  </from>
                  <to>
                    <xdr:col>9</xdr:col>
                    <xdr:colOff>866775</xdr:colOff>
                    <xdr:row>155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9</xdr:col>
                    <xdr:colOff>342900</xdr:colOff>
                    <xdr:row>160</xdr:row>
                    <xdr:rowOff>66675</xdr:rowOff>
                  </from>
                  <to>
                    <xdr:col>9</xdr:col>
                    <xdr:colOff>866775</xdr:colOff>
                    <xdr:row>161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>
                  <from>
                    <xdr:col>9</xdr:col>
                    <xdr:colOff>342900</xdr:colOff>
                    <xdr:row>166</xdr:row>
                    <xdr:rowOff>66675</xdr:rowOff>
                  </from>
                  <to>
                    <xdr:col>9</xdr:col>
                    <xdr:colOff>866775</xdr:colOff>
                    <xdr:row>167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6" name="Check Box 28">
              <controlPr defaultSize="0" autoFill="0" autoLine="0" autoPict="0">
                <anchor moveWithCells="1">
                  <from>
                    <xdr:col>9</xdr:col>
                    <xdr:colOff>342900</xdr:colOff>
                    <xdr:row>172</xdr:row>
                    <xdr:rowOff>66675</xdr:rowOff>
                  </from>
                  <to>
                    <xdr:col>9</xdr:col>
                    <xdr:colOff>866775</xdr:colOff>
                    <xdr:row>173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7" name="Check Box 29">
              <controlPr defaultSize="0" autoFill="0" autoLine="0" autoPict="0">
                <anchor moveWithCells="1">
                  <from>
                    <xdr:col>9</xdr:col>
                    <xdr:colOff>342900</xdr:colOff>
                    <xdr:row>178</xdr:row>
                    <xdr:rowOff>66675</xdr:rowOff>
                  </from>
                  <to>
                    <xdr:col>9</xdr:col>
                    <xdr:colOff>866775</xdr:colOff>
                    <xdr:row>179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8" name="Check Box 58">
              <controlPr defaultSize="0" autoFill="0" autoLine="0" autoPict="0">
                <anchor moveWithCells="1">
                  <from>
                    <xdr:col>9</xdr:col>
                    <xdr:colOff>342900</xdr:colOff>
                    <xdr:row>184</xdr:row>
                    <xdr:rowOff>66675</xdr:rowOff>
                  </from>
                  <to>
                    <xdr:col>9</xdr:col>
                    <xdr:colOff>866775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29" name="Check Box 1">
              <controlPr defaultSize="0" autoFill="0" autoLine="0" autoPict="0">
                <anchor moveWithCells="1">
                  <from>
                    <xdr:col>9</xdr:col>
                    <xdr:colOff>342900</xdr:colOff>
                    <xdr:row>10</xdr:row>
                    <xdr:rowOff>66675</xdr:rowOff>
                  </from>
                  <to>
                    <xdr:col>9</xdr:col>
                    <xdr:colOff>866775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0" name="Check Box 64">
              <controlPr defaultSize="0" autoFill="0" autoLine="0" autoPict="0">
                <anchor moveWithCells="1">
                  <from>
                    <xdr:col>9</xdr:col>
                    <xdr:colOff>342900</xdr:colOff>
                    <xdr:row>22</xdr:row>
                    <xdr:rowOff>66675</xdr:rowOff>
                  </from>
                  <to>
                    <xdr:col>9</xdr:col>
                    <xdr:colOff>866775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1" name="Check Box 66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66675</xdr:rowOff>
                  </from>
                  <to>
                    <xdr:col>9</xdr:col>
                    <xdr:colOff>866775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2" name="Check Box 68">
              <controlPr defaultSize="0" autoFill="0" autoLine="0" autoPict="0">
                <anchor moveWithCells="1">
                  <from>
                    <xdr:col>9</xdr:col>
                    <xdr:colOff>342900</xdr:colOff>
                    <xdr:row>34</xdr:row>
                    <xdr:rowOff>66675</xdr:rowOff>
                  </from>
                  <to>
                    <xdr:col>9</xdr:col>
                    <xdr:colOff>866775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3" name="Check Box 70">
              <controlPr defaultSize="0" autoFill="0" autoLine="0" autoPict="0">
                <anchor moveWithCells="1">
                  <from>
                    <xdr:col>9</xdr:col>
                    <xdr:colOff>342900</xdr:colOff>
                    <xdr:row>40</xdr:row>
                    <xdr:rowOff>66675</xdr:rowOff>
                  </from>
                  <to>
                    <xdr:col>9</xdr:col>
                    <xdr:colOff>866775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4" name="Check Box 72">
              <controlPr defaultSize="0" autoFill="0" autoLine="0" autoPict="0">
                <anchor moveWithCells="1">
                  <from>
                    <xdr:col>9</xdr:col>
                    <xdr:colOff>342900</xdr:colOff>
                    <xdr:row>46</xdr:row>
                    <xdr:rowOff>66675</xdr:rowOff>
                  </from>
                  <to>
                    <xdr:col>9</xdr:col>
                    <xdr:colOff>866775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5" name="Check Box 74">
              <controlPr defaultSize="0" autoFill="0" autoLine="0" autoPict="0">
                <anchor moveWithCells="1">
                  <from>
                    <xdr:col>9</xdr:col>
                    <xdr:colOff>342900</xdr:colOff>
                    <xdr:row>52</xdr:row>
                    <xdr:rowOff>66675</xdr:rowOff>
                  </from>
                  <to>
                    <xdr:col>9</xdr:col>
                    <xdr:colOff>866775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36" name="Check Box 76">
              <controlPr defaultSize="0" autoFill="0" autoLine="0" autoPict="0">
                <anchor moveWithCells="1">
                  <from>
                    <xdr:col>9</xdr:col>
                    <xdr:colOff>342900</xdr:colOff>
                    <xdr:row>58</xdr:row>
                    <xdr:rowOff>66675</xdr:rowOff>
                  </from>
                  <to>
                    <xdr:col>9</xdr:col>
                    <xdr:colOff>866775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37" name="Check Box 78">
              <controlPr defaultSize="0" autoFill="0" autoLine="0" autoPict="0">
                <anchor moveWithCells="1">
                  <from>
                    <xdr:col>9</xdr:col>
                    <xdr:colOff>342900</xdr:colOff>
                    <xdr:row>64</xdr:row>
                    <xdr:rowOff>66675</xdr:rowOff>
                  </from>
                  <to>
                    <xdr:col>9</xdr:col>
                    <xdr:colOff>866775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38" name="Check Box 80">
              <controlPr defaultSize="0" autoFill="0" autoLine="0" autoPict="0">
                <anchor moveWithCells="1">
                  <from>
                    <xdr:col>9</xdr:col>
                    <xdr:colOff>342900</xdr:colOff>
                    <xdr:row>70</xdr:row>
                    <xdr:rowOff>66675</xdr:rowOff>
                  </from>
                  <to>
                    <xdr:col>9</xdr:col>
                    <xdr:colOff>866775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39" name="Check Box 82">
              <controlPr defaultSize="0" autoFill="0" autoLine="0" autoPict="0">
                <anchor moveWithCells="1">
                  <from>
                    <xdr:col>9</xdr:col>
                    <xdr:colOff>342900</xdr:colOff>
                    <xdr:row>76</xdr:row>
                    <xdr:rowOff>66675</xdr:rowOff>
                  </from>
                  <to>
                    <xdr:col>9</xdr:col>
                    <xdr:colOff>866775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40" name="Check Box 84">
              <controlPr defaultSize="0" autoFill="0" autoLine="0" autoPict="0">
                <anchor moveWithCells="1">
                  <from>
                    <xdr:col>9</xdr:col>
                    <xdr:colOff>342900</xdr:colOff>
                    <xdr:row>82</xdr:row>
                    <xdr:rowOff>66675</xdr:rowOff>
                  </from>
                  <to>
                    <xdr:col>9</xdr:col>
                    <xdr:colOff>866775</xdr:colOff>
                    <xdr:row>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41" name="Check Box 86">
              <controlPr defaultSize="0" autoFill="0" autoLine="0" autoPict="0">
                <anchor moveWithCells="1">
                  <from>
                    <xdr:col>9</xdr:col>
                    <xdr:colOff>342900</xdr:colOff>
                    <xdr:row>88</xdr:row>
                    <xdr:rowOff>66675</xdr:rowOff>
                  </from>
                  <to>
                    <xdr:col>9</xdr:col>
                    <xdr:colOff>866775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42" name="Check Box 88">
              <controlPr defaultSize="0" autoFill="0" autoLine="0" autoPict="0">
                <anchor moveWithCells="1">
                  <from>
                    <xdr:col>9</xdr:col>
                    <xdr:colOff>342900</xdr:colOff>
                    <xdr:row>94</xdr:row>
                    <xdr:rowOff>66675</xdr:rowOff>
                  </from>
                  <to>
                    <xdr:col>9</xdr:col>
                    <xdr:colOff>866775</xdr:colOff>
                    <xdr:row>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43" name="Check Box 94">
              <controlPr defaultSize="0" autoFill="0" autoLine="0" autoPict="0">
                <anchor moveWithCells="1">
                  <from>
                    <xdr:col>9</xdr:col>
                    <xdr:colOff>342900</xdr:colOff>
                    <xdr:row>106</xdr:row>
                    <xdr:rowOff>66675</xdr:rowOff>
                  </from>
                  <to>
                    <xdr:col>9</xdr:col>
                    <xdr:colOff>866775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44" name="Check Box 96">
              <controlPr defaultSize="0" autoFill="0" autoLine="0" autoPict="0">
                <anchor moveWithCells="1">
                  <from>
                    <xdr:col>9</xdr:col>
                    <xdr:colOff>342900</xdr:colOff>
                    <xdr:row>112</xdr:row>
                    <xdr:rowOff>66675</xdr:rowOff>
                  </from>
                  <to>
                    <xdr:col>9</xdr:col>
                    <xdr:colOff>866775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45" name="Check Box 98">
              <controlPr defaultSize="0" autoFill="0" autoLine="0" autoPict="0">
                <anchor moveWithCells="1">
                  <from>
                    <xdr:col>9</xdr:col>
                    <xdr:colOff>342900</xdr:colOff>
                    <xdr:row>118</xdr:row>
                    <xdr:rowOff>66675</xdr:rowOff>
                  </from>
                  <to>
                    <xdr:col>9</xdr:col>
                    <xdr:colOff>866775</xdr:colOff>
                    <xdr:row>119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46" name="Check Box 102">
              <controlPr defaultSize="0" autoFill="0" autoLine="0" autoPict="0">
                <anchor moveWithCells="1">
                  <from>
                    <xdr:col>9</xdr:col>
                    <xdr:colOff>342900</xdr:colOff>
                    <xdr:row>130</xdr:row>
                    <xdr:rowOff>66675</xdr:rowOff>
                  </from>
                  <to>
                    <xdr:col>9</xdr:col>
                    <xdr:colOff>866775</xdr:colOff>
                    <xdr:row>131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47" name="Check Box 104">
              <controlPr defaultSize="0" autoFill="0" autoLine="0" autoPict="0">
                <anchor moveWithCells="1">
                  <from>
                    <xdr:col>9</xdr:col>
                    <xdr:colOff>342900</xdr:colOff>
                    <xdr:row>136</xdr:row>
                    <xdr:rowOff>66675</xdr:rowOff>
                  </from>
                  <to>
                    <xdr:col>9</xdr:col>
                    <xdr:colOff>866775</xdr:colOff>
                    <xdr:row>137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8" name="Check Box 106">
              <controlPr defaultSize="0" autoFill="0" autoLine="0" autoPict="0">
                <anchor moveWithCells="1">
                  <from>
                    <xdr:col>9</xdr:col>
                    <xdr:colOff>342900</xdr:colOff>
                    <xdr:row>142</xdr:row>
                    <xdr:rowOff>66675</xdr:rowOff>
                  </from>
                  <to>
                    <xdr:col>9</xdr:col>
                    <xdr:colOff>866775</xdr:colOff>
                    <xdr:row>143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9" name="Check Box 108">
              <controlPr defaultSize="0" autoFill="0" autoLine="0" autoPict="0">
                <anchor moveWithCells="1">
                  <from>
                    <xdr:col>9</xdr:col>
                    <xdr:colOff>342900</xdr:colOff>
                    <xdr:row>148</xdr:row>
                    <xdr:rowOff>66675</xdr:rowOff>
                  </from>
                  <to>
                    <xdr:col>9</xdr:col>
                    <xdr:colOff>866775</xdr:colOff>
                    <xdr:row>149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50" name="Check Box 110">
              <controlPr defaultSize="0" autoFill="0" autoLine="0" autoPict="0">
                <anchor moveWithCells="1">
                  <from>
                    <xdr:col>9</xdr:col>
                    <xdr:colOff>342900</xdr:colOff>
                    <xdr:row>154</xdr:row>
                    <xdr:rowOff>66675</xdr:rowOff>
                  </from>
                  <to>
                    <xdr:col>9</xdr:col>
                    <xdr:colOff>866775</xdr:colOff>
                    <xdr:row>155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1" name="Check Box 112">
              <controlPr defaultSize="0" autoFill="0" autoLine="0" autoPict="0">
                <anchor moveWithCells="1">
                  <from>
                    <xdr:col>9</xdr:col>
                    <xdr:colOff>342900</xdr:colOff>
                    <xdr:row>160</xdr:row>
                    <xdr:rowOff>66675</xdr:rowOff>
                  </from>
                  <to>
                    <xdr:col>9</xdr:col>
                    <xdr:colOff>866775</xdr:colOff>
                    <xdr:row>161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52" name="Check Box 114">
              <controlPr defaultSize="0" autoFill="0" autoLine="0" autoPict="0">
                <anchor moveWithCells="1">
                  <from>
                    <xdr:col>9</xdr:col>
                    <xdr:colOff>342900</xdr:colOff>
                    <xdr:row>172</xdr:row>
                    <xdr:rowOff>66675</xdr:rowOff>
                  </from>
                  <to>
                    <xdr:col>9</xdr:col>
                    <xdr:colOff>866775</xdr:colOff>
                    <xdr:row>173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3" name="Check Box 116">
              <controlPr defaultSize="0" autoFill="0" autoLine="0" autoPict="0">
                <anchor moveWithCells="1">
                  <from>
                    <xdr:col>9</xdr:col>
                    <xdr:colOff>342900</xdr:colOff>
                    <xdr:row>178</xdr:row>
                    <xdr:rowOff>66675</xdr:rowOff>
                  </from>
                  <to>
                    <xdr:col>9</xdr:col>
                    <xdr:colOff>866775</xdr:colOff>
                    <xdr:row>179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4" name="Check Box 118">
              <controlPr defaultSize="0" autoFill="0" autoLine="0" autoPict="0">
                <anchor moveWithCells="1">
                  <from>
                    <xdr:col>9</xdr:col>
                    <xdr:colOff>342900</xdr:colOff>
                    <xdr:row>184</xdr:row>
                    <xdr:rowOff>66675</xdr:rowOff>
                  </from>
                  <to>
                    <xdr:col>9</xdr:col>
                    <xdr:colOff>866775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5" name="Check Box 2">
              <controlPr defaultSize="0" autoFill="0" autoLine="0" autoPict="0">
                <anchor moveWithCells="1">
                  <from>
                    <xdr:col>9</xdr:col>
                    <xdr:colOff>342900</xdr:colOff>
                    <xdr:row>16</xdr:row>
                    <xdr:rowOff>66675</xdr:rowOff>
                  </from>
                  <to>
                    <xdr:col>9</xdr:col>
                    <xdr:colOff>866775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6" name="Check Box 62">
              <controlPr defaultSize="0" autoFill="0" autoLine="0" autoPict="0">
                <anchor moveWithCells="1">
                  <from>
                    <xdr:col>9</xdr:col>
                    <xdr:colOff>342900</xdr:colOff>
                    <xdr:row>16</xdr:row>
                    <xdr:rowOff>66675</xdr:rowOff>
                  </from>
                  <to>
                    <xdr:col>9</xdr:col>
                    <xdr:colOff>866775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7" name="Check Box 120">
              <controlPr defaultSize="0" autoFill="0" autoLine="0" autoPict="0">
                <anchor moveWithCells="1">
                  <from>
                    <xdr:col>9</xdr:col>
                    <xdr:colOff>342900</xdr:colOff>
                    <xdr:row>22</xdr:row>
                    <xdr:rowOff>66675</xdr:rowOff>
                  </from>
                  <to>
                    <xdr:col>9</xdr:col>
                    <xdr:colOff>866775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58" name="Check Box 121">
              <controlPr defaultSize="0" autoFill="0" autoLine="0" autoPict="0">
                <anchor moveWithCells="1">
                  <from>
                    <xdr:col>9</xdr:col>
                    <xdr:colOff>342900</xdr:colOff>
                    <xdr:row>22</xdr:row>
                    <xdr:rowOff>66675</xdr:rowOff>
                  </from>
                  <to>
                    <xdr:col>9</xdr:col>
                    <xdr:colOff>866775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59" name="Check Box 125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66675</xdr:rowOff>
                  </from>
                  <to>
                    <xdr:col>9</xdr:col>
                    <xdr:colOff>866775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60" name="Check Box 126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66675</xdr:rowOff>
                  </from>
                  <to>
                    <xdr:col>9</xdr:col>
                    <xdr:colOff>866775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61" name="Check Box 130">
              <controlPr defaultSize="0" autoFill="0" autoLine="0" autoPict="0">
                <anchor moveWithCells="1">
                  <from>
                    <xdr:col>9</xdr:col>
                    <xdr:colOff>342900</xdr:colOff>
                    <xdr:row>34</xdr:row>
                    <xdr:rowOff>66675</xdr:rowOff>
                  </from>
                  <to>
                    <xdr:col>9</xdr:col>
                    <xdr:colOff>866775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62" name="Check Box 131">
              <controlPr defaultSize="0" autoFill="0" autoLine="0" autoPict="0">
                <anchor moveWithCells="1">
                  <from>
                    <xdr:col>9</xdr:col>
                    <xdr:colOff>342900</xdr:colOff>
                    <xdr:row>34</xdr:row>
                    <xdr:rowOff>66675</xdr:rowOff>
                  </from>
                  <to>
                    <xdr:col>9</xdr:col>
                    <xdr:colOff>866775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63" name="Check Box 135">
              <controlPr defaultSize="0" autoFill="0" autoLine="0" autoPict="0">
                <anchor moveWithCells="1">
                  <from>
                    <xdr:col>9</xdr:col>
                    <xdr:colOff>342900</xdr:colOff>
                    <xdr:row>40</xdr:row>
                    <xdr:rowOff>66675</xdr:rowOff>
                  </from>
                  <to>
                    <xdr:col>9</xdr:col>
                    <xdr:colOff>866775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64" name="Check Box 136">
              <controlPr defaultSize="0" autoFill="0" autoLine="0" autoPict="0">
                <anchor moveWithCells="1">
                  <from>
                    <xdr:col>9</xdr:col>
                    <xdr:colOff>342900</xdr:colOff>
                    <xdr:row>40</xdr:row>
                    <xdr:rowOff>66675</xdr:rowOff>
                  </from>
                  <to>
                    <xdr:col>9</xdr:col>
                    <xdr:colOff>866775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65" name="Check Box 140">
              <controlPr defaultSize="0" autoFill="0" autoLine="0" autoPict="0">
                <anchor moveWithCells="1">
                  <from>
                    <xdr:col>9</xdr:col>
                    <xdr:colOff>342900</xdr:colOff>
                    <xdr:row>46</xdr:row>
                    <xdr:rowOff>66675</xdr:rowOff>
                  </from>
                  <to>
                    <xdr:col>9</xdr:col>
                    <xdr:colOff>866775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66" name="Check Box 141">
              <controlPr defaultSize="0" autoFill="0" autoLine="0" autoPict="0">
                <anchor moveWithCells="1">
                  <from>
                    <xdr:col>9</xdr:col>
                    <xdr:colOff>342900</xdr:colOff>
                    <xdr:row>46</xdr:row>
                    <xdr:rowOff>66675</xdr:rowOff>
                  </from>
                  <to>
                    <xdr:col>9</xdr:col>
                    <xdr:colOff>866775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67" name="Check Box 145">
              <controlPr defaultSize="0" autoFill="0" autoLine="0" autoPict="0">
                <anchor moveWithCells="1">
                  <from>
                    <xdr:col>9</xdr:col>
                    <xdr:colOff>342900</xdr:colOff>
                    <xdr:row>52</xdr:row>
                    <xdr:rowOff>66675</xdr:rowOff>
                  </from>
                  <to>
                    <xdr:col>9</xdr:col>
                    <xdr:colOff>866775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68" name="Check Box 146">
              <controlPr defaultSize="0" autoFill="0" autoLine="0" autoPict="0">
                <anchor moveWithCells="1">
                  <from>
                    <xdr:col>9</xdr:col>
                    <xdr:colOff>342900</xdr:colOff>
                    <xdr:row>52</xdr:row>
                    <xdr:rowOff>66675</xdr:rowOff>
                  </from>
                  <to>
                    <xdr:col>9</xdr:col>
                    <xdr:colOff>866775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69" name="Check Box 150">
              <controlPr defaultSize="0" autoFill="0" autoLine="0" autoPict="0">
                <anchor moveWithCells="1">
                  <from>
                    <xdr:col>9</xdr:col>
                    <xdr:colOff>342900</xdr:colOff>
                    <xdr:row>58</xdr:row>
                    <xdr:rowOff>66675</xdr:rowOff>
                  </from>
                  <to>
                    <xdr:col>9</xdr:col>
                    <xdr:colOff>866775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70" name="Check Box 151">
              <controlPr defaultSize="0" autoFill="0" autoLine="0" autoPict="0">
                <anchor moveWithCells="1">
                  <from>
                    <xdr:col>9</xdr:col>
                    <xdr:colOff>342900</xdr:colOff>
                    <xdr:row>58</xdr:row>
                    <xdr:rowOff>66675</xdr:rowOff>
                  </from>
                  <to>
                    <xdr:col>9</xdr:col>
                    <xdr:colOff>866775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71" name="Check Box 155">
              <controlPr defaultSize="0" autoFill="0" autoLine="0" autoPict="0">
                <anchor moveWithCells="1">
                  <from>
                    <xdr:col>9</xdr:col>
                    <xdr:colOff>342900</xdr:colOff>
                    <xdr:row>64</xdr:row>
                    <xdr:rowOff>66675</xdr:rowOff>
                  </from>
                  <to>
                    <xdr:col>9</xdr:col>
                    <xdr:colOff>866775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72" name="Check Box 156">
              <controlPr defaultSize="0" autoFill="0" autoLine="0" autoPict="0">
                <anchor moveWithCells="1">
                  <from>
                    <xdr:col>9</xdr:col>
                    <xdr:colOff>342900</xdr:colOff>
                    <xdr:row>64</xdr:row>
                    <xdr:rowOff>66675</xdr:rowOff>
                  </from>
                  <to>
                    <xdr:col>9</xdr:col>
                    <xdr:colOff>866775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73" name="Check Box 160">
              <controlPr defaultSize="0" autoFill="0" autoLine="0" autoPict="0">
                <anchor moveWithCells="1">
                  <from>
                    <xdr:col>9</xdr:col>
                    <xdr:colOff>342900</xdr:colOff>
                    <xdr:row>70</xdr:row>
                    <xdr:rowOff>66675</xdr:rowOff>
                  </from>
                  <to>
                    <xdr:col>9</xdr:col>
                    <xdr:colOff>866775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74" name="Check Box 161">
              <controlPr defaultSize="0" autoFill="0" autoLine="0" autoPict="0">
                <anchor moveWithCells="1">
                  <from>
                    <xdr:col>9</xdr:col>
                    <xdr:colOff>342900</xdr:colOff>
                    <xdr:row>70</xdr:row>
                    <xdr:rowOff>66675</xdr:rowOff>
                  </from>
                  <to>
                    <xdr:col>9</xdr:col>
                    <xdr:colOff>866775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75" name="Check Box 165">
              <controlPr defaultSize="0" autoFill="0" autoLine="0" autoPict="0">
                <anchor moveWithCells="1">
                  <from>
                    <xdr:col>9</xdr:col>
                    <xdr:colOff>342900</xdr:colOff>
                    <xdr:row>76</xdr:row>
                    <xdr:rowOff>66675</xdr:rowOff>
                  </from>
                  <to>
                    <xdr:col>9</xdr:col>
                    <xdr:colOff>866775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76" name="Check Box 166">
              <controlPr defaultSize="0" autoFill="0" autoLine="0" autoPict="0">
                <anchor moveWithCells="1">
                  <from>
                    <xdr:col>9</xdr:col>
                    <xdr:colOff>342900</xdr:colOff>
                    <xdr:row>76</xdr:row>
                    <xdr:rowOff>66675</xdr:rowOff>
                  </from>
                  <to>
                    <xdr:col>9</xdr:col>
                    <xdr:colOff>866775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77" name="Check Box 170">
              <controlPr defaultSize="0" autoFill="0" autoLine="0" autoPict="0">
                <anchor moveWithCells="1">
                  <from>
                    <xdr:col>9</xdr:col>
                    <xdr:colOff>342900</xdr:colOff>
                    <xdr:row>82</xdr:row>
                    <xdr:rowOff>66675</xdr:rowOff>
                  </from>
                  <to>
                    <xdr:col>9</xdr:col>
                    <xdr:colOff>866775</xdr:colOff>
                    <xdr:row>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78" name="Check Box 171">
              <controlPr defaultSize="0" autoFill="0" autoLine="0" autoPict="0">
                <anchor moveWithCells="1">
                  <from>
                    <xdr:col>9</xdr:col>
                    <xdr:colOff>342900</xdr:colOff>
                    <xdr:row>82</xdr:row>
                    <xdr:rowOff>66675</xdr:rowOff>
                  </from>
                  <to>
                    <xdr:col>9</xdr:col>
                    <xdr:colOff>866775</xdr:colOff>
                    <xdr:row>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9" name="Check Box 16">
              <controlPr defaultSize="0" autoFill="0" autoLine="0" autoPict="0">
                <anchor moveWithCells="1">
                  <from>
                    <xdr:col>9</xdr:col>
                    <xdr:colOff>342900</xdr:colOff>
                    <xdr:row>100</xdr:row>
                    <xdr:rowOff>66675</xdr:rowOff>
                  </from>
                  <to>
                    <xdr:col>9</xdr:col>
                    <xdr:colOff>866775</xdr:colOff>
                    <xdr:row>101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0" name="Check Box 92">
              <controlPr defaultSize="0" autoFill="0" autoLine="0" autoPict="0">
                <anchor moveWithCells="1">
                  <from>
                    <xdr:col>9</xdr:col>
                    <xdr:colOff>342900</xdr:colOff>
                    <xdr:row>100</xdr:row>
                    <xdr:rowOff>66675</xdr:rowOff>
                  </from>
                  <to>
                    <xdr:col>9</xdr:col>
                    <xdr:colOff>866775</xdr:colOff>
                    <xdr:row>101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81" name="Check Box 202">
              <controlPr defaultSize="0" autoFill="0" autoLine="0" autoPict="0">
                <anchor moveWithCells="1">
                  <from>
                    <xdr:col>9</xdr:col>
                    <xdr:colOff>342900</xdr:colOff>
                    <xdr:row>106</xdr:row>
                    <xdr:rowOff>66675</xdr:rowOff>
                  </from>
                  <to>
                    <xdr:col>9</xdr:col>
                    <xdr:colOff>866775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82" name="Check Box 203">
              <controlPr defaultSize="0" autoFill="0" autoLine="0" autoPict="0">
                <anchor moveWithCells="1">
                  <from>
                    <xdr:col>9</xdr:col>
                    <xdr:colOff>342900</xdr:colOff>
                    <xdr:row>106</xdr:row>
                    <xdr:rowOff>66675</xdr:rowOff>
                  </from>
                  <to>
                    <xdr:col>9</xdr:col>
                    <xdr:colOff>866775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83" name="Check Box 207">
              <controlPr defaultSize="0" autoFill="0" autoLine="0" autoPict="0">
                <anchor moveWithCells="1">
                  <from>
                    <xdr:col>9</xdr:col>
                    <xdr:colOff>342900</xdr:colOff>
                    <xdr:row>112</xdr:row>
                    <xdr:rowOff>66675</xdr:rowOff>
                  </from>
                  <to>
                    <xdr:col>9</xdr:col>
                    <xdr:colOff>866775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84" name="Check Box 208">
              <controlPr defaultSize="0" autoFill="0" autoLine="0" autoPict="0">
                <anchor moveWithCells="1">
                  <from>
                    <xdr:col>9</xdr:col>
                    <xdr:colOff>342900</xdr:colOff>
                    <xdr:row>112</xdr:row>
                    <xdr:rowOff>66675</xdr:rowOff>
                  </from>
                  <to>
                    <xdr:col>9</xdr:col>
                    <xdr:colOff>866775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85" name="Check Box 212">
              <controlPr defaultSize="0" autoFill="0" autoLine="0" autoPict="0">
                <anchor moveWithCells="1">
                  <from>
                    <xdr:col>9</xdr:col>
                    <xdr:colOff>342900</xdr:colOff>
                    <xdr:row>118</xdr:row>
                    <xdr:rowOff>66675</xdr:rowOff>
                  </from>
                  <to>
                    <xdr:col>9</xdr:col>
                    <xdr:colOff>866775</xdr:colOff>
                    <xdr:row>119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86" name="Check Box 213">
              <controlPr defaultSize="0" autoFill="0" autoLine="0" autoPict="0">
                <anchor moveWithCells="1">
                  <from>
                    <xdr:col>9</xdr:col>
                    <xdr:colOff>342900</xdr:colOff>
                    <xdr:row>118</xdr:row>
                    <xdr:rowOff>66675</xdr:rowOff>
                  </from>
                  <to>
                    <xdr:col>9</xdr:col>
                    <xdr:colOff>866775</xdr:colOff>
                    <xdr:row>119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7" name="Check Box 20">
              <controlPr defaultSize="0" autoFill="0" autoLine="0" autoPict="0">
                <anchor moveWithCells="1">
                  <from>
                    <xdr:col>9</xdr:col>
                    <xdr:colOff>342900</xdr:colOff>
                    <xdr:row>124</xdr:row>
                    <xdr:rowOff>66675</xdr:rowOff>
                  </from>
                  <to>
                    <xdr:col>9</xdr:col>
                    <xdr:colOff>866775</xdr:colOff>
                    <xdr:row>125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88" name="Check Box 100">
              <controlPr defaultSize="0" autoFill="0" autoLine="0" autoPict="0">
                <anchor moveWithCells="1">
                  <from>
                    <xdr:col>9</xdr:col>
                    <xdr:colOff>342900</xdr:colOff>
                    <xdr:row>124</xdr:row>
                    <xdr:rowOff>66675</xdr:rowOff>
                  </from>
                  <to>
                    <xdr:col>9</xdr:col>
                    <xdr:colOff>866775</xdr:colOff>
                    <xdr:row>125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89" name="Check Box 217">
              <controlPr defaultSize="0" autoFill="0" autoLine="0" autoPict="0">
                <anchor moveWithCells="1">
                  <from>
                    <xdr:col>9</xdr:col>
                    <xdr:colOff>342900</xdr:colOff>
                    <xdr:row>124</xdr:row>
                    <xdr:rowOff>66675</xdr:rowOff>
                  </from>
                  <to>
                    <xdr:col>9</xdr:col>
                    <xdr:colOff>866775</xdr:colOff>
                    <xdr:row>125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90" name="Check Box 218">
              <controlPr defaultSize="0" autoFill="0" autoLine="0" autoPict="0">
                <anchor moveWithCells="1">
                  <from>
                    <xdr:col>9</xdr:col>
                    <xdr:colOff>342900</xdr:colOff>
                    <xdr:row>124</xdr:row>
                    <xdr:rowOff>66675</xdr:rowOff>
                  </from>
                  <to>
                    <xdr:col>9</xdr:col>
                    <xdr:colOff>866775</xdr:colOff>
                    <xdr:row>125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91" name="Check Box 237">
              <controlPr defaultSize="0" autoFill="0" autoLine="0" autoPict="0">
                <anchor moveWithCells="1">
                  <from>
                    <xdr:col>9</xdr:col>
                    <xdr:colOff>342900</xdr:colOff>
                    <xdr:row>130</xdr:row>
                    <xdr:rowOff>66675</xdr:rowOff>
                  </from>
                  <to>
                    <xdr:col>9</xdr:col>
                    <xdr:colOff>866775</xdr:colOff>
                    <xdr:row>131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92" name="Check Box 238">
              <controlPr defaultSize="0" autoFill="0" autoLine="0" autoPict="0">
                <anchor moveWithCells="1">
                  <from>
                    <xdr:col>9</xdr:col>
                    <xdr:colOff>342900</xdr:colOff>
                    <xdr:row>130</xdr:row>
                    <xdr:rowOff>66675</xdr:rowOff>
                  </from>
                  <to>
                    <xdr:col>9</xdr:col>
                    <xdr:colOff>866775</xdr:colOff>
                    <xdr:row>131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93" name="Check Box 239">
              <controlPr defaultSize="0" autoFill="0" autoLine="0" autoPict="0">
                <anchor moveWithCells="1">
                  <from>
                    <xdr:col>9</xdr:col>
                    <xdr:colOff>342900</xdr:colOff>
                    <xdr:row>130</xdr:row>
                    <xdr:rowOff>66675</xdr:rowOff>
                  </from>
                  <to>
                    <xdr:col>9</xdr:col>
                    <xdr:colOff>866775</xdr:colOff>
                    <xdr:row>131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94" name="Check Box 240">
              <controlPr defaultSize="0" autoFill="0" autoLine="0" autoPict="0">
                <anchor moveWithCells="1">
                  <from>
                    <xdr:col>9</xdr:col>
                    <xdr:colOff>342900</xdr:colOff>
                    <xdr:row>130</xdr:row>
                    <xdr:rowOff>66675</xdr:rowOff>
                  </from>
                  <to>
                    <xdr:col>9</xdr:col>
                    <xdr:colOff>866775</xdr:colOff>
                    <xdr:row>131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95" name="Check Box 251">
              <controlPr defaultSize="0" autoFill="0" autoLine="0" autoPict="0">
                <anchor moveWithCells="1">
                  <from>
                    <xdr:col>9</xdr:col>
                    <xdr:colOff>342900</xdr:colOff>
                    <xdr:row>136</xdr:row>
                    <xdr:rowOff>66675</xdr:rowOff>
                  </from>
                  <to>
                    <xdr:col>9</xdr:col>
                    <xdr:colOff>866775</xdr:colOff>
                    <xdr:row>137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96" name="Check Box 252">
              <controlPr defaultSize="0" autoFill="0" autoLine="0" autoPict="0">
                <anchor moveWithCells="1">
                  <from>
                    <xdr:col>9</xdr:col>
                    <xdr:colOff>342900</xdr:colOff>
                    <xdr:row>136</xdr:row>
                    <xdr:rowOff>66675</xdr:rowOff>
                  </from>
                  <to>
                    <xdr:col>9</xdr:col>
                    <xdr:colOff>866775</xdr:colOff>
                    <xdr:row>137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97" name="Check Box 253">
              <controlPr defaultSize="0" autoFill="0" autoLine="0" autoPict="0">
                <anchor moveWithCells="1">
                  <from>
                    <xdr:col>9</xdr:col>
                    <xdr:colOff>342900</xdr:colOff>
                    <xdr:row>136</xdr:row>
                    <xdr:rowOff>66675</xdr:rowOff>
                  </from>
                  <to>
                    <xdr:col>9</xdr:col>
                    <xdr:colOff>866775</xdr:colOff>
                    <xdr:row>137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98" name="Check Box 254">
              <controlPr defaultSize="0" autoFill="0" autoLine="0" autoPict="0">
                <anchor moveWithCells="1">
                  <from>
                    <xdr:col>9</xdr:col>
                    <xdr:colOff>342900</xdr:colOff>
                    <xdr:row>136</xdr:row>
                    <xdr:rowOff>66675</xdr:rowOff>
                  </from>
                  <to>
                    <xdr:col>9</xdr:col>
                    <xdr:colOff>866775</xdr:colOff>
                    <xdr:row>137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99" name="Check Box 265">
              <controlPr defaultSize="0" autoFill="0" autoLine="0" autoPict="0">
                <anchor moveWithCells="1">
                  <from>
                    <xdr:col>9</xdr:col>
                    <xdr:colOff>342900</xdr:colOff>
                    <xdr:row>142</xdr:row>
                    <xdr:rowOff>66675</xdr:rowOff>
                  </from>
                  <to>
                    <xdr:col>9</xdr:col>
                    <xdr:colOff>866775</xdr:colOff>
                    <xdr:row>143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00" name="Check Box 266">
              <controlPr defaultSize="0" autoFill="0" autoLine="0" autoPict="0">
                <anchor moveWithCells="1">
                  <from>
                    <xdr:col>9</xdr:col>
                    <xdr:colOff>342900</xdr:colOff>
                    <xdr:row>142</xdr:row>
                    <xdr:rowOff>66675</xdr:rowOff>
                  </from>
                  <to>
                    <xdr:col>9</xdr:col>
                    <xdr:colOff>866775</xdr:colOff>
                    <xdr:row>143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01" name="Check Box 267">
              <controlPr defaultSize="0" autoFill="0" autoLine="0" autoPict="0">
                <anchor moveWithCells="1">
                  <from>
                    <xdr:col>9</xdr:col>
                    <xdr:colOff>342900</xdr:colOff>
                    <xdr:row>142</xdr:row>
                    <xdr:rowOff>66675</xdr:rowOff>
                  </from>
                  <to>
                    <xdr:col>9</xdr:col>
                    <xdr:colOff>866775</xdr:colOff>
                    <xdr:row>143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02" name="Check Box 268">
              <controlPr defaultSize="0" autoFill="0" autoLine="0" autoPict="0">
                <anchor moveWithCells="1">
                  <from>
                    <xdr:col>9</xdr:col>
                    <xdr:colOff>342900</xdr:colOff>
                    <xdr:row>142</xdr:row>
                    <xdr:rowOff>66675</xdr:rowOff>
                  </from>
                  <to>
                    <xdr:col>9</xdr:col>
                    <xdr:colOff>866775</xdr:colOff>
                    <xdr:row>143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03" name="Check Box 279">
              <controlPr defaultSize="0" autoFill="0" autoLine="0" autoPict="0">
                <anchor moveWithCells="1">
                  <from>
                    <xdr:col>9</xdr:col>
                    <xdr:colOff>342900</xdr:colOff>
                    <xdr:row>148</xdr:row>
                    <xdr:rowOff>66675</xdr:rowOff>
                  </from>
                  <to>
                    <xdr:col>9</xdr:col>
                    <xdr:colOff>866775</xdr:colOff>
                    <xdr:row>149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04" name="Check Box 280">
              <controlPr defaultSize="0" autoFill="0" autoLine="0" autoPict="0">
                <anchor moveWithCells="1">
                  <from>
                    <xdr:col>9</xdr:col>
                    <xdr:colOff>342900</xdr:colOff>
                    <xdr:row>148</xdr:row>
                    <xdr:rowOff>66675</xdr:rowOff>
                  </from>
                  <to>
                    <xdr:col>9</xdr:col>
                    <xdr:colOff>866775</xdr:colOff>
                    <xdr:row>149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05" name="Check Box 281">
              <controlPr defaultSize="0" autoFill="0" autoLine="0" autoPict="0">
                <anchor moveWithCells="1">
                  <from>
                    <xdr:col>9</xdr:col>
                    <xdr:colOff>342900</xdr:colOff>
                    <xdr:row>148</xdr:row>
                    <xdr:rowOff>66675</xdr:rowOff>
                  </from>
                  <to>
                    <xdr:col>9</xdr:col>
                    <xdr:colOff>866775</xdr:colOff>
                    <xdr:row>149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06" name="Check Box 282">
              <controlPr defaultSize="0" autoFill="0" autoLine="0" autoPict="0">
                <anchor moveWithCells="1">
                  <from>
                    <xdr:col>9</xdr:col>
                    <xdr:colOff>342900</xdr:colOff>
                    <xdr:row>148</xdr:row>
                    <xdr:rowOff>66675</xdr:rowOff>
                  </from>
                  <to>
                    <xdr:col>9</xdr:col>
                    <xdr:colOff>866775</xdr:colOff>
                    <xdr:row>149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07" name="Check Box 293">
              <controlPr defaultSize="0" autoFill="0" autoLine="0" autoPict="0">
                <anchor moveWithCells="1">
                  <from>
                    <xdr:col>9</xdr:col>
                    <xdr:colOff>342900</xdr:colOff>
                    <xdr:row>154</xdr:row>
                    <xdr:rowOff>66675</xdr:rowOff>
                  </from>
                  <to>
                    <xdr:col>9</xdr:col>
                    <xdr:colOff>866775</xdr:colOff>
                    <xdr:row>155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108" name="Check Box 294">
              <controlPr defaultSize="0" autoFill="0" autoLine="0" autoPict="0">
                <anchor moveWithCells="1">
                  <from>
                    <xdr:col>9</xdr:col>
                    <xdr:colOff>342900</xdr:colOff>
                    <xdr:row>154</xdr:row>
                    <xdr:rowOff>66675</xdr:rowOff>
                  </from>
                  <to>
                    <xdr:col>9</xdr:col>
                    <xdr:colOff>866775</xdr:colOff>
                    <xdr:row>155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09" name="Check Box 295">
              <controlPr defaultSize="0" autoFill="0" autoLine="0" autoPict="0">
                <anchor moveWithCells="1">
                  <from>
                    <xdr:col>9</xdr:col>
                    <xdr:colOff>342900</xdr:colOff>
                    <xdr:row>154</xdr:row>
                    <xdr:rowOff>66675</xdr:rowOff>
                  </from>
                  <to>
                    <xdr:col>9</xdr:col>
                    <xdr:colOff>866775</xdr:colOff>
                    <xdr:row>155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110" name="Check Box 296">
              <controlPr defaultSize="0" autoFill="0" autoLine="0" autoPict="0">
                <anchor moveWithCells="1">
                  <from>
                    <xdr:col>9</xdr:col>
                    <xdr:colOff>342900</xdr:colOff>
                    <xdr:row>154</xdr:row>
                    <xdr:rowOff>66675</xdr:rowOff>
                  </from>
                  <to>
                    <xdr:col>9</xdr:col>
                    <xdr:colOff>866775</xdr:colOff>
                    <xdr:row>155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11" name="Check Box 307">
              <controlPr defaultSize="0" autoFill="0" autoLine="0" autoPict="0">
                <anchor moveWithCells="1">
                  <from>
                    <xdr:col>9</xdr:col>
                    <xdr:colOff>342900</xdr:colOff>
                    <xdr:row>160</xdr:row>
                    <xdr:rowOff>66675</xdr:rowOff>
                  </from>
                  <to>
                    <xdr:col>9</xdr:col>
                    <xdr:colOff>866775</xdr:colOff>
                    <xdr:row>161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112" name="Check Box 308">
              <controlPr defaultSize="0" autoFill="0" autoLine="0" autoPict="0">
                <anchor moveWithCells="1">
                  <from>
                    <xdr:col>9</xdr:col>
                    <xdr:colOff>342900</xdr:colOff>
                    <xdr:row>160</xdr:row>
                    <xdr:rowOff>66675</xdr:rowOff>
                  </from>
                  <to>
                    <xdr:col>9</xdr:col>
                    <xdr:colOff>866775</xdr:colOff>
                    <xdr:row>161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113" name="Check Box 309">
              <controlPr defaultSize="0" autoFill="0" autoLine="0" autoPict="0">
                <anchor moveWithCells="1">
                  <from>
                    <xdr:col>9</xdr:col>
                    <xdr:colOff>342900</xdr:colOff>
                    <xdr:row>160</xdr:row>
                    <xdr:rowOff>66675</xdr:rowOff>
                  </from>
                  <to>
                    <xdr:col>9</xdr:col>
                    <xdr:colOff>866775</xdr:colOff>
                    <xdr:row>161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114" name="Check Box 310">
              <controlPr defaultSize="0" autoFill="0" autoLine="0" autoPict="0">
                <anchor moveWithCells="1">
                  <from>
                    <xdr:col>9</xdr:col>
                    <xdr:colOff>342900</xdr:colOff>
                    <xdr:row>160</xdr:row>
                    <xdr:rowOff>66675</xdr:rowOff>
                  </from>
                  <to>
                    <xdr:col>9</xdr:col>
                    <xdr:colOff>866775</xdr:colOff>
                    <xdr:row>161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Sayed</dc:creator>
  <cp:lastModifiedBy>Sharif Sayed</cp:lastModifiedBy>
  <cp:lastPrinted>2018-11-01T22:29:47Z</cp:lastPrinted>
  <dcterms:created xsi:type="dcterms:W3CDTF">2018-10-31T18:49:10Z</dcterms:created>
  <dcterms:modified xsi:type="dcterms:W3CDTF">2019-11-01T03:03:32Z</dcterms:modified>
</cp:coreProperties>
</file>